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 (2)" sheetId="1" r:id="rId1"/>
    <sheet name="Начисления. (4)" sheetId="2" r:id="rId2"/>
    <sheet name="оплата после выгр" sheetId="3" r:id="rId3"/>
    <sheet name="Оплата" sheetId="4" r:id="rId4"/>
    <sheet name="Лист1" sheetId="5" r:id="rId5"/>
  </sheets>
  <definedNames>
    <definedName name="_xlnm.Print_Area" localSheetId="0">'1 (2)'!$A$1:$N$52</definedName>
  </definedNames>
  <calcPr fullCalcOnLoad="1"/>
</workbook>
</file>

<file path=xl/sharedStrings.xml><?xml version="1.0" encoding="utf-8"?>
<sst xmlns="http://schemas.openxmlformats.org/spreadsheetml/2006/main" count="3313" uniqueCount="942">
  <si>
    <t>Общая площадь МКД, кв.м</t>
  </si>
  <si>
    <t>Жилая площадь МКД, кв.м</t>
  </si>
  <si>
    <t>Количество квартир в МКД, ед.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</si>
  <si>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</si>
  <si>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</si>
  <si>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Сумма остатка средств на счете (руб.)</t>
  </si>
  <si>
    <t>Информация об МКД</t>
  </si>
  <si>
    <t>Начислено нарастающим итогом с начала формирования фонда капитального ремонта (руб.)</t>
  </si>
  <si>
    <t>Задолженность по взносам с начала формирования фонда капитального ремонта</t>
  </si>
  <si>
    <t>Кредиторская задолженность</t>
  </si>
  <si>
    <t>Отчет  о формировании фонда капитального ремонта</t>
  </si>
  <si>
    <t>(наименование организации)</t>
  </si>
  <si>
    <t>Жилая площадь МКД, принятая для начисления взносов на капитальный ремонт кв.м(1*)</t>
  </si>
  <si>
    <t>Израсходовано взносов на проведение капитального ремонта,с начало формирования фонда капитального ремонта</t>
  </si>
  <si>
    <t>Дебиторская задолжненность</t>
  </si>
  <si>
    <t>№ п/п</t>
  </si>
  <si>
    <t xml:space="preserve">Муниципальное образование </t>
  </si>
  <si>
    <t>Адрес МКД</t>
  </si>
  <si>
    <t>Город Горно-Алтайск</t>
  </si>
  <si>
    <t>г.Горно-Алтайск, пер. Гранитный, 3</t>
  </si>
  <si>
    <t>г.Горно-Алтайск, пер. Гранитный, 7</t>
  </si>
  <si>
    <t>г.Горно-Алтайск, пер. Медицинский, 4</t>
  </si>
  <si>
    <t>г.Горно-Алтайск, пер. Плесовый,8</t>
  </si>
  <si>
    <t>г.Горно-Алтайск, пер. Промышленный, 7</t>
  </si>
  <si>
    <t>г.Горно-Алтайск, пер. Технологический, 14</t>
  </si>
  <si>
    <t>г.Горно-Алтайск, пер. Технологический, 16</t>
  </si>
  <si>
    <t>г.Горно-Алтайск, пр. Коммунистический, 10</t>
  </si>
  <si>
    <t>г.Горно-Алтайск, пр. Коммунистический, 125</t>
  </si>
  <si>
    <t>г.Горно-Алтайск, пр. Коммунистический, 127</t>
  </si>
  <si>
    <t>г.Горно-Алтайск, пр. Коммунистический, 131</t>
  </si>
  <si>
    <t>г.Горно-Алтайск, пр. Коммунистический, 133</t>
  </si>
  <si>
    <t>г.Горно-Алтайск, пр. Коммунистический, 135</t>
  </si>
  <si>
    <t>г.Горно-Алтайск, пр. Коммунистический, 137</t>
  </si>
  <si>
    <t>г.Горно-Алтайск, пр. Коммунистический, 143</t>
  </si>
  <si>
    <t>г.Горно-Алтайск, пр. Коммунистический, 145</t>
  </si>
  <si>
    <t>г.Горно-Алтайск, пр. Коммунистический, 147</t>
  </si>
  <si>
    <t>г.Горно-Алтайск, пр. Коммунистический, 15</t>
  </si>
  <si>
    <t>г.Горно-Алтайск, пр. Коммунистический, 15/1</t>
  </si>
  <si>
    <t>г.Горно-Алтайск, пр. Коммунистический, 151</t>
  </si>
  <si>
    <t>г.Горно-Алтайск, пр. Коммунистический, 155</t>
  </si>
  <si>
    <t>г.Горно-Алтайск, пр. Коммунистический, 157</t>
  </si>
  <si>
    <t>г.Горно-Алтайск, пр. Коммунистический, 158</t>
  </si>
  <si>
    <t>г.Горно-Алтайск, пр. Коммунистический, 159</t>
  </si>
  <si>
    <t>г.Горно-Алтайск, пр. Коммунистический, 159/1</t>
  </si>
  <si>
    <t>г.Горно-Алтайск, пр. Коммунистический, 160</t>
  </si>
  <si>
    <t>г.Горно-Алтайск, пр. Коммунистический, 161</t>
  </si>
  <si>
    <t>г.Горно-Алтайск, пр. Коммунистический, 162</t>
  </si>
  <si>
    <t>г.Горно-Алтайск, пр. Коммунистический, 163</t>
  </si>
  <si>
    <t>г.Горно-Алтайск, пр. Коммунистический, 164</t>
  </si>
  <si>
    <t>г.Горно-Алтайск, пр. Коммунистический, 165</t>
  </si>
  <si>
    <t>г.Горно-Алтайск, пр. Коммунистический, 167</t>
  </si>
  <si>
    <t>г.Горно-Алтайск, пр. Коммунистический, 168</t>
  </si>
  <si>
    <t>г.Горно-Алтайск, пр. Коммунистический, 169</t>
  </si>
  <si>
    <t>г.Горно-Алтайск, пр. Коммунистический, 17</t>
  </si>
  <si>
    <t>г.Горно-Алтайск, пр. Коммунистический, 172</t>
  </si>
  <si>
    <t>г.Горно-Алтайск, пр. Коммунистический, 174</t>
  </si>
  <si>
    <t>г.Горно-Алтайск, пр. Коммунистический, 176</t>
  </si>
  <si>
    <t>г.Горно-Алтайск, пр. Коммунистический, 186</t>
  </si>
  <si>
    <t>г.Горно-Алтайск, пр. Коммунистический, 2</t>
  </si>
  <si>
    <t>г.Горно-Алтайск, пр. Коммунистический, 20</t>
  </si>
  <si>
    <t>г.Горно-Алтайск, пр. Коммунистический, 22</t>
  </si>
  <si>
    <t>г.Горно-Алтайск, пр. Коммунистический, 23</t>
  </si>
  <si>
    <t>г.Горно-Алтайск, пр. Коммунистический, 24</t>
  </si>
  <si>
    <t>г.Горно-Алтайск, пр. Коммунистический, 27</t>
  </si>
  <si>
    <t>г.Горно-Алтайск, пр. Коммунистический, 29</t>
  </si>
  <si>
    <t>г.Горно-Алтайск, пр. Коммунистический, 3</t>
  </si>
  <si>
    <t>г.Горно-Алтайск, пр. Коммунистический, 30</t>
  </si>
  <si>
    <t>г.Горно-Алтайск, пр. Коммунистический, 31</t>
  </si>
  <si>
    <t>г.Горно-Алтайск, пр. Коммунистический, 33</t>
  </si>
  <si>
    <t>г.Горно-Алтайск, пр. Коммунистический, 34</t>
  </si>
  <si>
    <t>г.Горно-Алтайск, пр. Коммунистический, 36</t>
  </si>
  <si>
    <t>г.Горно-Алтайск, пр. Коммунистический, 36/1</t>
  </si>
  <si>
    <t>г.Горно-Алтайск, пр. Коммунистический, 38</t>
  </si>
  <si>
    <t>г.Горно-Алтайск, пр. Коммунистический, 38/1</t>
  </si>
  <si>
    <t>г.Горно-Алтайск, пр. Коммунистический, 39</t>
  </si>
  <si>
    <t>г.Горно-Алтайск, пр. Коммунистический, 43</t>
  </si>
  <si>
    <t>г.Горно-Алтайск, пр. Коммунистический, 45</t>
  </si>
  <si>
    <t>г.Горно-Алтайск, пр. Коммунистический, 47</t>
  </si>
  <si>
    <t>г.Горно-Алтайск, пр. Коммунистический, 49</t>
  </si>
  <si>
    <t>г.Горно-Алтайск, пр. Коммунистический, 5</t>
  </si>
  <si>
    <t>г.Горно-Алтайск, пр. Коммунистический, 5/1</t>
  </si>
  <si>
    <t>г.Горно-Алтайск, пр. Коммунистический, 51</t>
  </si>
  <si>
    <t>г.Горно-Алтайск, пр. Коммунистический, 57</t>
  </si>
  <si>
    <t>г.Горно-Алтайск, пр. Коммунистический, 59</t>
  </si>
  <si>
    <t>г.Горно-Алтайск, пр. Коммунистический, 59/1</t>
  </si>
  <si>
    <t>г.Горно-Алтайск, пр. Коммунистический, 61</t>
  </si>
  <si>
    <t>г.Горно-Алтайск, пр. Коммунистический, 65</t>
  </si>
  <si>
    <t>г.Горно-Алтайск, пр. Коммунистический, 67</t>
  </si>
  <si>
    <t>г.Горно-Алтайск, пр. Коммунистический, 69</t>
  </si>
  <si>
    <t>г.Горно-Алтайск, пр. Коммунистический, 7</t>
  </si>
  <si>
    <t>г.Горно-Алтайск, пр. Коммунистический, 71</t>
  </si>
  <si>
    <t>г.Горно-Алтайск, пр. Коммунистический, 73</t>
  </si>
  <si>
    <t>г.Горно-Алтайск, пр. Коммунистический, 74</t>
  </si>
  <si>
    <t>г.Горно-Алтайск, пр. Коммунистический, 75</t>
  </si>
  <si>
    <t>г.Горно-Алтайск, пр. Коммунистический, 78</t>
  </si>
  <si>
    <t>г.Горно-Алтайск, пр. Коммунистический, 8</t>
  </si>
  <si>
    <t>г.Горно-Алтайск, пр. Коммунистический, 80</t>
  </si>
  <si>
    <t>г.Горно-Алтайск, пр. Коммунистический, 82</t>
  </si>
  <si>
    <t>г.Горно-Алтайск, пр. Коммунистический, 84/1</t>
  </si>
  <si>
    <t>г.Горно-Алтайск, пр. Коммунистический, 86</t>
  </si>
  <si>
    <t>г.Горно-Алтайск, пр. Коммунистический, 88</t>
  </si>
  <si>
    <t>г.Горно-Алтайск, пр. Коммунистический, 9</t>
  </si>
  <si>
    <t>г.Горно-Алтайск, пр. Коммунистический, 90</t>
  </si>
  <si>
    <t>г.Горно-Алтайск, пр. Коммунистический, 91</t>
  </si>
  <si>
    <t>г.Горно-Алтайск, пр. Коммунистический, 92/1</t>
  </si>
  <si>
    <t>г.Горно-Алтайск, пр. Коммунистический, 95</t>
  </si>
  <si>
    <t>г.Горно-Алтайск, пр. Коммунистический, 95/1</t>
  </si>
  <si>
    <t>г.Горно-Алтайск, пр. Коммунистический, 97</t>
  </si>
  <si>
    <t>г.Горно-Алтайск, пр. Коммунистический, 99</t>
  </si>
  <si>
    <t>г.Горно-Алтайск, ул. Алтайская, 14</t>
  </si>
  <si>
    <t>г.Горно-Алтайск, ул. Алтайская, 16</t>
  </si>
  <si>
    <t>г.Горно-Алтайск, ул. Алтайская, 20</t>
  </si>
  <si>
    <t>г.Горно-Алтайск, ул. Алтайская, 22</t>
  </si>
  <si>
    <t>г.Горно-Алтайск, ул. Алтайская, 24</t>
  </si>
  <si>
    <t>г.Горно-Алтайск, ул. Алтайская, 26</t>
  </si>
  <si>
    <t>г.Горно-Алтайск, ул. Алтайская, 28</t>
  </si>
  <si>
    <t>г.Горно-Алтайск, ул. Алтайская, 3/1 блок АБ</t>
  </si>
  <si>
    <t>г.Горно-Алтайск, ул. Алтайская, 3/1 блок В</t>
  </si>
  <si>
    <t>г.Горно-Алтайск, ул. Алтайская, 5</t>
  </si>
  <si>
    <t>г.Горно-Алтайск, ул. Алтайская, 6</t>
  </si>
  <si>
    <t>г.Горно-Алтайск, ул. Алтайская, 8</t>
  </si>
  <si>
    <t>г.Горно-Алтайск, ул. Б. Головина, 3</t>
  </si>
  <si>
    <t>г.Горно-Алтайск, ул. Б. Головина, 7</t>
  </si>
  <si>
    <t>г.Горно-Алтайск, ул. Барнаульская, 2</t>
  </si>
  <si>
    <t>г.Горно-Алтайск, ул. Барнаульская, 4</t>
  </si>
  <si>
    <t>г.Горно-Алтайск, ул. Барнаульская, 6</t>
  </si>
  <si>
    <t>г.Горно-Алтайск, ул. Березовая, 6</t>
  </si>
  <si>
    <t>г.Горно-Алтайск, ул. Бийская. 3</t>
  </si>
  <si>
    <t>г.Горно-Алтайск, ул. Гастелло, 2</t>
  </si>
  <si>
    <t>г.Горно-Алтайск, ул. Заводская, 5</t>
  </si>
  <si>
    <t>г.Горно-Алтайск, ул. Заводская, 7</t>
  </si>
  <si>
    <t>г.Горно-Алтайск, ул. Заринская 22/1</t>
  </si>
  <si>
    <t>г.Горно-Алтайск, ул. Заринская 33</t>
  </si>
  <si>
    <t>г.Горно-Алтайск, ул. Красная,25</t>
  </si>
  <si>
    <t>г.Горно-Алтайск, ул. Красноармейская, 1</t>
  </si>
  <si>
    <t>г.Горно-Алтайск, ул. Красноармейская, 11</t>
  </si>
  <si>
    <t>г.Горно-Алтайск, ул. Ленина, 14</t>
  </si>
  <si>
    <t>г.Горно-Алтайск, ул. Ленина, 6</t>
  </si>
  <si>
    <t>г.Горно-Алтайск, ул. Ленкина, 10</t>
  </si>
  <si>
    <t>г.Горно-Алтайск, ул. Ленкина, 12</t>
  </si>
  <si>
    <t>г.Горно-Алтайск, ул. Ленкина, 2</t>
  </si>
  <si>
    <t>г.Горно-Алтайск, ул. Лисавенко, 2</t>
  </si>
  <si>
    <t>г.Горно-Алтайск, ул. Лисавенко, 4</t>
  </si>
  <si>
    <t>г.Горно-Алтайск, ул. Луговая, 122</t>
  </si>
  <si>
    <t>г.Горно-Алтайск, ул. Мичурина, 2</t>
  </si>
  <si>
    <t>г.Горно-Алтайск, ул. Набережная, 10</t>
  </si>
  <si>
    <t>г.Горно-Алтайск, ул. Набережная, 12</t>
  </si>
  <si>
    <t>г.Горно-Алтайск, ул. Объездная, 18</t>
  </si>
  <si>
    <t>г.Горно-Алтайск, ул. Островского, 28</t>
  </si>
  <si>
    <t>г.Горно-Алтайск, ул. П.Кучияк, 11</t>
  </si>
  <si>
    <t>г.Горно-Алтайск, ул. П.Кучияк, 5</t>
  </si>
  <si>
    <t>г.Горно-Алтайск, ул. П.Кучияк, 7</t>
  </si>
  <si>
    <t>г.Горно-Алтайск, ул. П.Кучияк, 9</t>
  </si>
  <si>
    <t>г.Горно-Алтайск, ул. Поселковая, 10</t>
  </si>
  <si>
    <t>г.Горно-Алтайск, ул. Поселковая, 2</t>
  </si>
  <si>
    <t>г.Горно-Алтайск, ул. Поселковая, 4</t>
  </si>
  <si>
    <t>г.Горно-Алтайск, ул. Поселковая, 8</t>
  </si>
  <si>
    <t>г.Горно-Алтайск, ул. Промышленная, 3/1 кор.3</t>
  </si>
  <si>
    <t>г.Горно-Алтайск, ул. Промышленная, 3/1 кор.4</t>
  </si>
  <si>
    <t>г.Горно-Алтайск, ул. Промышленная, 5/1</t>
  </si>
  <si>
    <t>г.Горно-Алтайск, ул. Северная, 5</t>
  </si>
  <si>
    <t>г.Горно-Алтайск, ул. Социалистическая, 10</t>
  </si>
  <si>
    <t>г.Горно-Алтайск, ул. Социалистическая, 12</t>
  </si>
  <si>
    <t>г.Горно-Алтайск, ул. Социалистическая, 18</t>
  </si>
  <si>
    <t>г.Горно-Алтайск, ул. Строителей, 14</t>
  </si>
  <si>
    <t>г.Горно-Алтайск, ул. Строителей, 18</t>
  </si>
  <si>
    <t>г.Горно-Алтайск, ул. Строителей, 2/1</t>
  </si>
  <si>
    <t>г.Горно-Алтайск, ул. Строителей, 4</t>
  </si>
  <si>
    <t>г.Горно-Алтайск, ул. Строителей, 6</t>
  </si>
  <si>
    <t>г.Горно-Алтайск, ул. Улагашева, 11</t>
  </si>
  <si>
    <t>г.Горно-Алтайск, ул. Улагашева, 16</t>
  </si>
  <si>
    <t>г.Горно-Алтайск, ул. Улагашева, 6</t>
  </si>
  <si>
    <t>г.Горно-Алтайск, ул. Ушакова, 7</t>
  </si>
  <si>
    <t>г.Горно-Алтайск, ул. Чаптынова, 16</t>
  </si>
  <si>
    <t>г.Горно-Алтайск, ул. Чаптынова, 18</t>
  </si>
  <si>
    <t>г.Горно-Алтайск, ул. Чаптынова, 22</t>
  </si>
  <si>
    <t>г.Горно-Алтайск, ул. Чаптынова, 28</t>
  </si>
  <si>
    <t>г.Горно-Алтайск, ул. Чорос-Гуркина, 24</t>
  </si>
  <si>
    <t>г.Горно-Алтайск, ул. Чорос-Гуркина, 26</t>
  </si>
  <si>
    <t>г.Горно-Алтайск, ул. Чорос-Гуркина, 3</t>
  </si>
  <si>
    <t>г.Горно-Алтайск, ул. Чорос-Гуркина, 32</t>
  </si>
  <si>
    <t>г.Горно-Алтайск, ул. Чорос-Гуркина, 33</t>
  </si>
  <si>
    <t>г.Горно-Алтайск, ул. Чорос-Гуркина, 35</t>
  </si>
  <si>
    <t>г.Горно-Алтайск, ул. Чорос-Гуркина, 36</t>
  </si>
  <si>
    <t>г.Горно-Алтайск, ул. Чорос-Гуркина, 41</t>
  </si>
  <si>
    <t>г.Горно-Алтайск, ул. Чорос-Гуркина, 43</t>
  </si>
  <si>
    <t>г.Горно-Алтайск, ул. Чорос-Гуркина, 45</t>
  </si>
  <si>
    <t>г.Горно-Алтайск, ул. Чорос-Гуркина, 47</t>
  </si>
  <si>
    <t>г.Горно-Алтайск, ул. Чорос-Гуркина, 49</t>
  </si>
  <si>
    <t>г.Горно-Алтайск, ул. Чорос-Гуркина, 5</t>
  </si>
  <si>
    <t>г.Горно-Алтайск, ул. Чорос-Гуркина, 50</t>
  </si>
  <si>
    <t>г.Горно-Алтайск, ул. Чорос-Гуркина, 57</t>
  </si>
  <si>
    <t>г.Горно-Алтайск, ул. Чорос-Гуркина, 58</t>
  </si>
  <si>
    <t>г.Горно-Алтайск, ул. Чорос-Гуркина, 59</t>
  </si>
  <si>
    <t>г.Горно-Алтайск, ул. Чорос-Гуркина, 59/1</t>
  </si>
  <si>
    <t>г.Горно-Алтайск, ул. Чорос-Гуркина, 60</t>
  </si>
  <si>
    <t>г.Горно-Алтайск, ул. Чорос-Гуркина, 69</t>
  </si>
  <si>
    <t>г.Горно-Алтайск, ул. Чорос-Гуркина, 7</t>
  </si>
  <si>
    <t>г.Горно-Алтайск, ул. Чорос-Гуркина, 70</t>
  </si>
  <si>
    <t>г.Горно-Алтайск, ул. Чорос-Гуркина, 72</t>
  </si>
  <si>
    <t>г.Горно-Алтайск, ул. Чорос-Гуркина, 74</t>
  </si>
  <si>
    <t>г.Горно-Алтайск, ул. Чорос-Гуркина, 8</t>
  </si>
  <si>
    <t>г.Горно-Алтайск, ул. Шебалинская, 2/1</t>
  </si>
  <si>
    <t>Банк Зенит</t>
  </si>
  <si>
    <t xml:space="preserve">Сбербанк </t>
  </si>
  <si>
    <t>с. Кызыл-Озёк, ул. Советская, 59</t>
  </si>
  <si>
    <t>с. Кызыл-Озёк, ул. Советская, 61</t>
  </si>
  <si>
    <t>с. Кызыл-Озек, ул. Советская, 69</t>
  </si>
  <si>
    <t>с. Кызыл-Озёк, ул. Советская, 71</t>
  </si>
  <si>
    <t>с. Кызыл-Озек, ул. Советская, 73</t>
  </si>
  <si>
    <t>с. Кызыл-Озек, ул. Советская, 75</t>
  </si>
  <si>
    <t>с. Майма, пер. Спортивный, 14</t>
  </si>
  <si>
    <t>с. Майма, ул. 50 лет Победы, 2</t>
  </si>
  <si>
    <t>с. Майма, ул. 50 лет Победы, 4</t>
  </si>
  <si>
    <t>с. Майма, ул. Березовая роща, 11</t>
  </si>
  <si>
    <t>с. Майма, ул. Березовая роща, 12</t>
  </si>
  <si>
    <t>с. Майма, ул. Березовая роща, 13</t>
  </si>
  <si>
    <t>с. Майма, ул. Березовая роща, 9, корп. 3</t>
  </si>
  <si>
    <t>с. Майма, ул. Гидростроителей, 12</t>
  </si>
  <si>
    <t>с. Майма, ул. Гидростроителей, 13</t>
  </si>
  <si>
    <t>с. Майма, ул. Гидростроителей, 14</t>
  </si>
  <si>
    <t>с. Майма, ул. Гидростроителей, 15</t>
  </si>
  <si>
    <t>с. Майма, ул. Гидростроителей, 17</t>
  </si>
  <si>
    <t>с. Майма, ул. Гидростроителей, 18</t>
  </si>
  <si>
    <t>с. Майма, ул. Гидростроителей, 19</t>
  </si>
  <si>
    <t>с. Майма, ул. Гидростроителей, 20</t>
  </si>
  <si>
    <t>с. Майма, ул. Гидростроителей, 23</t>
  </si>
  <si>
    <t>с. Майма, ул. Гидростроителей, 25</t>
  </si>
  <si>
    <t>с. Майма, ул. Гидростроителей, 26</t>
  </si>
  <si>
    <t>с. Майма, ул. Гидростроителей, 27</t>
  </si>
  <si>
    <t>с. Майма, ул. Гидростроителей, 28</t>
  </si>
  <si>
    <t>с. Майма, ул. Гидростроителей, 42А</t>
  </si>
  <si>
    <t>с. Майма, ул. Гидростроителей, 44</t>
  </si>
  <si>
    <t>с. Майма, ул. Заводская, 48</t>
  </si>
  <si>
    <t>с. Майма, ул. Заводская, 50</t>
  </si>
  <si>
    <t>с. Майма, ул. Карьерная, 2 корп. 1</t>
  </si>
  <si>
    <t>с. Майма, ул. Карьерная, 2 корп. 2</t>
  </si>
  <si>
    <t>с. Майма, ул. Катунская, 4</t>
  </si>
  <si>
    <t>с. Майма, ул. Катунская, 4 А</t>
  </si>
  <si>
    <t>с. Майма, ул. Ленина, 105</t>
  </si>
  <si>
    <t>с. Майма, ул. Ленина, 32</t>
  </si>
  <si>
    <t>с. Майма, ул. Ленина, 34</t>
  </si>
  <si>
    <t>с. Майма, ул. Ленина, 38</t>
  </si>
  <si>
    <t>с. Майма, ул. Ленина, 46</t>
  </si>
  <si>
    <t>с. Майма, ул. Ленина, 48</t>
  </si>
  <si>
    <t>с. Майма, ул. Ленина, 50</t>
  </si>
  <si>
    <t>с. Майма, ул. Ленина, 52</t>
  </si>
  <si>
    <t>с. Майма, ул. Ленина, 7</t>
  </si>
  <si>
    <t>с. Майма, ул. Ленина, 70 а</t>
  </si>
  <si>
    <t>с. Майма, ул. Ленина, 78</t>
  </si>
  <si>
    <t>с. Майма, ул. Лесная, 49</t>
  </si>
  <si>
    <t>с. Майма, ул. Лесная, 51</t>
  </si>
  <si>
    <t>с. Майма, ул. Механизаторов, 20</t>
  </si>
  <si>
    <t>с. Майма, ул. Механизаторов, 3</t>
  </si>
  <si>
    <t>с. Майма, ул. Механизаторов, 5</t>
  </si>
  <si>
    <t>с. Майма, ул. Механизаторов, 6</t>
  </si>
  <si>
    <t>с. Майма, ул. Механизаторов, 6, корп. 2</t>
  </si>
  <si>
    <t>с. Майма, ул. Мира, 10</t>
  </si>
  <si>
    <t>с. Майма, ул. Мира, 12</t>
  </si>
  <si>
    <t>с. Майма, ул. Мира, 14</t>
  </si>
  <si>
    <t>с. Майма, ул. Мира, 16</t>
  </si>
  <si>
    <t>с. Майма, ул. Мира, 5</t>
  </si>
  <si>
    <t>с. Майма, ул. Мира, 7</t>
  </si>
  <si>
    <t>с. Майма, ул. Мира, 9</t>
  </si>
  <si>
    <t>с. Майма, ул. Октябрьская, 2</t>
  </si>
  <si>
    <t>с. Майма, ул. Подгорная, 28</t>
  </si>
  <si>
    <t>с. Майма, ул. Подгорная, 28 а</t>
  </si>
  <si>
    <t>с. Майма, ул. Подгорная, 37</t>
  </si>
  <si>
    <t>с. Майма, ул. Советская, 84</t>
  </si>
  <si>
    <t>с. Майма, ул. Социалистическая, 1</t>
  </si>
  <si>
    <t>с. Майма, ул. Социалистическая, 2</t>
  </si>
  <si>
    <t>с. Майма, ул. Социалистическая, 3</t>
  </si>
  <si>
    <t>с. Майма, ул. Социалистическая, 4</t>
  </si>
  <si>
    <t>с. Майма, ул. Социалистическая, 5</t>
  </si>
  <si>
    <t>с. Майма, ул. Социалистическая, 6</t>
  </si>
  <si>
    <t>с. Майма, ул. Социалистическая, 7</t>
  </si>
  <si>
    <t>с. Майма, ул. Социалистическая, 8</t>
  </si>
  <si>
    <t>с. Майма, ул. Социалистическая, 9</t>
  </si>
  <si>
    <t>с. Майма, ул. Строителей, 1</t>
  </si>
  <si>
    <t>с. Майма, ул. Строителей, 14</t>
  </si>
  <si>
    <t>с. Майма, ул. Строителей, 2</t>
  </si>
  <si>
    <t>с. Майма, ул. Строителей, 4</t>
  </si>
  <si>
    <t>с. Майма, ул. Строителей, 5</t>
  </si>
  <si>
    <t>с. Майма, ул. Трудовая, 45</t>
  </si>
  <si>
    <t>с. Майма, ул. Трудовая, 49</t>
  </si>
  <si>
    <t>с. Майма, ул. Энергетиков, 1</t>
  </si>
  <si>
    <t>с. Майма, ул. Энергетиков, 13</t>
  </si>
  <si>
    <t>с. Майма, ул. Юбилейная, 10</t>
  </si>
  <si>
    <t>с. Майма, ул. Юбилейная, 12</t>
  </si>
  <si>
    <t>с. Майма, ул. Юбилейная, 14</t>
  </si>
  <si>
    <t>с. Майма, ул. Юбилейная, 4</t>
  </si>
  <si>
    <t>с. Майма, ул. Юбилейная, 5</t>
  </si>
  <si>
    <t>с. Майма, ул. Юбилейная, 6</t>
  </si>
  <si>
    <t>с. Майма, ул. Юбилейная, 7</t>
  </si>
  <si>
    <t>с. Майма, ул. Юбилейная, 8</t>
  </si>
  <si>
    <t>с. Соузга, ул. Центральная, 23/1</t>
  </si>
  <si>
    <t>с. Соузга, ул. Центральная, 23/2</t>
  </si>
  <si>
    <t>с. Соузга, ул. Центральная, 23/3</t>
  </si>
  <si>
    <t>с. Соузга, ул. Центральная, 23/4</t>
  </si>
  <si>
    <t>МО Майминский район</t>
  </si>
  <si>
    <t>с. Сейка, ул. Центральная, 7а</t>
  </si>
  <si>
    <t>с. Турочак, ул. Осипова, 6</t>
  </si>
  <si>
    <t>с. Турочак, ул. Осипова, 8</t>
  </si>
  <si>
    <t>с. Турочак, ул. Рабочая, 29</t>
  </si>
  <si>
    <t>с. Турочак, ул. Советская, 69</t>
  </si>
  <si>
    <t>с. Турочак, ул. Советская, 71</t>
  </si>
  <si>
    <t>с. Турочак, ул. Тельмана, 13</t>
  </si>
  <si>
    <t>с. Турочак, ул. Тельмана, 56</t>
  </si>
  <si>
    <t>с.Чемал,ул.Пчелкина, 11</t>
  </si>
  <si>
    <t>с.Чемал,ул.Пчелкина, 13</t>
  </si>
  <si>
    <t>с.Чемал,ул.Пчелкина, 3</t>
  </si>
  <si>
    <t>с.Чемал,ул.Пчелкина, 5</t>
  </si>
  <si>
    <t>с.Чемал,ул.Пчелкина, 7</t>
  </si>
  <si>
    <t>с.Чемал,ул.Пчелкина, 9</t>
  </si>
  <si>
    <t>с. Барагаш, ул. Школьная, 10</t>
  </si>
  <si>
    <t>с. Барагаш, ул. Школьная, 12</t>
  </si>
  <si>
    <t>с. Барагаш, ул. Школьная, 8</t>
  </si>
  <si>
    <t>с. Черга, ул. Садовая, 28</t>
  </si>
  <si>
    <t>с. Шебалино, ул. Набережная, 2</t>
  </si>
  <si>
    <t>с. Шебалино, ул. П.Кучияк, 20</t>
  </si>
  <si>
    <t>с. Шебалино, ул. П.Кучияк, 25</t>
  </si>
  <si>
    <t>с. Шебалино, ул. П.Кучияк, 25А</t>
  </si>
  <si>
    <t>с. Шебалино, ул. Почтовая, 54</t>
  </si>
  <si>
    <t>с. Шебалино, ул. Советская, 92</t>
  </si>
  <si>
    <t>с. Онгудай, ул. Заречная, 38</t>
  </si>
  <si>
    <t>с. Онгудай, ул. Зеленая, 10</t>
  </si>
  <si>
    <t>с. Онгудай, ул. Ленина, 13</t>
  </si>
  <si>
    <t>с. Онгудай, ул. Победы, 6</t>
  </si>
  <si>
    <t>с. Онгудай, ул. Победы, 8</t>
  </si>
  <si>
    <t>с. Онгудай, ул. Рабочая, 15</t>
  </si>
  <si>
    <t>с. Онгудай, ул. Советская, 132</t>
  </si>
  <si>
    <t>с. Онгудай, ул. Советская, 86</t>
  </si>
  <si>
    <t>с. Онгудай, ул. Советская, 99</t>
  </si>
  <si>
    <t>с. Онгудай, ул. Энергетиков, 3</t>
  </si>
  <si>
    <t>с. Онгудай, ул.Чуйская, 8</t>
  </si>
  <si>
    <t>с.Огневка, ул.Ермолаева, 1 а</t>
  </si>
  <si>
    <t>с.Огневка, ул.Советская, 9</t>
  </si>
  <si>
    <t>с.Усть-Кокса, ул.Нагорная, 10</t>
  </si>
  <si>
    <t>с.Усть-Кокса, ул.Нагорная, 12</t>
  </si>
  <si>
    <t>с.Усть-Кокса, ул.Советская, 68</t>
  </si>
  <si>
    <t>с.Усть-Кокса, ул.Советская, 76</t>
  </si>
  <si>
    <t>с.Усть-Кокса, ул.Совхозная, 10</t>
  </si>
  <si>
    <t>с.Усть-Кокса, ул.Совхозная, 12</t>
  </si>
  <si>
    <t>с.Усть-Кокса, ул.Совхозная, 14</t>
  </si>
  <si>
    <t>с.Усть-Кокса, ул.Совхозная, 16</t>
  </si>
  <si>
    <t>с.Усть-Кокса, ул.Юшкина, 11</t>
  </si>
  <si>
    <t>с.Чендек, ул.Садовая, 17</t>
  </si>
  <si>
    <t>с.Чендек, ул.Садовая, 19</t>
  </si>
  <si>
    <t>c. Усть-Кан, ул. Лесная, 4</t>
  </si>
  <si>
    <t>с. Усть-Кан, ул. Лесная, 6</t>
  </si>
  <si>
    <t>с. Усть-Кан, ул. Школьная, 3</t>
  </si>
  <si>
    <t>с. Усть-Кан, ул. Школьная, 4</t>
  </si>
  <si>
    <t>с. Усть-Кан, ул. Школьная, 5</t>
  </si>
  <si>
    <t>с. Усть-Кан, ул. Школьная, 6</t>
  </si>
  <si>
    <t>с. Усть-Кан, ул. Школьная, 7</t>
  </si>
  <si>
    <t>с.Акташ, ул. Заречная,17</t>
  </si>
  <si>
    <t>с.Акташ, ул. Зяблицкого, 1</t>
  </si>
  <si>
    <t>с.Акташ, ул. Зяблицкого, 3</t>
  </si>
  <si>
    <t>с.Акташ, ул. К.Маркса, 19</t>
  </si>
  <si>
    <t>с.Акташ, ул. К.Маркса, 29</t>
  </si>
  <si>
    <t>с.Акташ, ул. Космонавтов, 2а</t>
  </si>
  <si>
    <t>с.Акташ, ул. Ленина, 25</t>
  </si>
  <si>
    <t>с.Акташ, ул. Ленина, 25а</t>
  </si>
  <si>
    <t>с.Акташ, ул. Орджоникидзе, 25</t>
  </si>
  <si>
    <t>с.Акташ, ул. Орджоникидзе, 26</t>
  </si>
  <si>
    <t>с.Акташ, ул. Орджоникидзе, 27</t>
  </si>
  <si>
    <t>с.Акташ, ул. Орджоникидзе, 28/1</t>
  </si>
  <si>
    <t>с.Акташ, ул. Орджоникидзе, 29</t>
  </si>
  <si>
    <t>с.Акташ, ул. Орджоникидзе, 30</t>
  </si>
  <si>
    <t>с.Акташ, ул. Парковая, 11</t>
  </si>
  <si>
    <t>с.Акташ, ул. Парковая, 12</t>
  </si>
  <si>
    <t>с.Акташ, ул. Парковая, 13</t>
  </si>
  <si>
    <t>с.Акташ, ул. Парковая, 14</t>
  </si>
  <si>
    <t>с.Акташ, ул. Парковая, 18</t>
  </si>
  <si>
    <t>с.Акташ, ул. Парковая, 2</t>
  </si>
  <si>
    <t>с.Акташ, ул. Парковая, 20</t>
  </si>
  <si>
    <t>с.Акташ, ул. Парковая, 22</t>
  </si>
  <si>
    <t>с.Акташ, ул. Парковая, 24</t>
  </si>
  <si>
    <t>с.Акташ, ул. Парковая, 5</t>
  </si>
  <si>
    <t>с.Акташ, ул. Парковая, 6</t>
  </si>
  <si>
    <t>с.Акташ, ул. Парковая, 7</t>
  </si>
  <si>
    <t>с.Акташ, ул. Парковая, 8</t>
  </si>
  <si>
    <t>с.Акташ, ул. Пушкина, 10</t>
  </si>
  <si>
    <t>с.Акташ, ул. Пушкина, 12</t>
  </si>
  <si>
    <t>с.Акташ, ул. Пушкина, 4</t>
  </si>
  <si>
    <t>с.Акташ, ул. Пушкина, 5</t>
  </si>
  <si>
    <t>с.Акташ, ул. Пушкина, 6</t>
  </si>
  <si>
    <t>с.Акташ, ул. Пушкина, 8</t>
  </si>
  <si>
    <t>с.Акташ, ул. Пушкина, 9</t>
  </si>
  <si>
    <t>с.Акташ, ул. Ст. Мохова, 14</t>
  </si>
  <si>
    <t>с.Акташ, ул. Ст. Мохова, 16</t>
  </si>
  <si>
    <t>с.Акташ, ул. Ст. Мохова, 20</t>
  </si>
  <si>
    <t>с.Акташ, ул. Южная, 18</t>
  </si>
  <si>
    <t>с.Акташ, ул. Южная, 20</t>
  </si>
  <si>
    <t>с.Акташ, ул. Южная, 23</t>
  </si>
  <si>
    <t>с. Кош-Агач, ул. Пограничная, 1</t>
  </si>
  <si>
    <t>МО Кош-Агичский район</t>
  </si>
  <si>
    <t>МО Улаганский район</t>
  </si>
  <si>
    <t>МО Чойский район</t>
  </si>
  <si>
    <t>МО Турочакский район</t>
  </si>
  <si>
    <t>МО Чемальский район</t>
  </si>
  <si>
    <t>МО Шебалинский район</t>
  </si>
  <si>
    <t>МО Онгудайский район</t>
  </si>
  <si>
    <t>МО Усть-Коксинский район</t>
  </si>
  <si>
    <t>МО Усть-Канский район</t>
  </si>
  <si>
    <t>г.Горно-Алтайск, ул. Э.Палкина, 11 с/с</t>
  </si>
  <si>
    <t>г.Горно-Алтайск, ул. Чорос-Гуркина, 68 с/с</t>
  </si>
  <si>
    <t>г.Горно-Алтайск, ул. Ушакова, 8 с/с</t>
  </si>
  <si>
    <t>г.Горно-Алтайск, ул. Поселковая, 6 с/с</t>
  </si>
  <si>
    <t>г.Горно-Алтайск, ул. П.Сухова, 10 с/с</t>
  </si>
  <si>
    <t>г.Горно-Алтайск, ул. П.Сухова, 12 с/с</t>
  </si>
  <si>
    <t>г.Горно-Алтайск, ул. Мамонтова, 15 с/с</t>
  </si>
  <si>
    <t>г.Горно-Алтайск, ул. Ленина, 195 с/с</t>
  </si>
  <si>
    <t>г.Горно-Алтайск, ул. Заводская, 12 с/с</t>
  </si>
  <si>
    <t>г.Горно-Алтайск, ул. Алтайская, 3 с/с</t>
  </si>
  <si>
    <t>г.Горно-Алтайск, ул. Алтайская, 18 с/с</t>
  </si>
  <si>
    <t>г.Горно-Алтайск, пр. Коммунистический, 92 с/с</t>
  </si>
  <si>
    <t>г.Горно-Алтайск, пр. Коммунистический, 66 с/с</t>
  </si>
  <si>
    <t>г.Горно-Алтайск, пр. Коммунистический, 60 с/с</t>
  </si>
  <si>
    <t>г.Горно-Алтайск, пр. Коммунистический, 56 с/с</t>
  </si>
  <si>
    <t>г.Горно-Алтайск, пр. Коммунистический, 174/1 с/с</t>
  </si>
  <si>
    <t>г.Горно-Алтайск, пр. Коммунистический, 178 с/с</t>
  </si>
  <si>
    <t>г.Горно-Алтайск, пр. Коммунистический, 180 с/с</t>
  </si>
  <si>
    <t>г.Горно-Алтайск, пр. Коммунистический, 21 с/с</t>
  </si>
  <si>
    <t>г.Горно-Алтайск, пр. Коммунистический, 25 с/с</t>
  </si>
  <si>
    <t>г.Горно-Алтайск, пр. Коммунистический, 28 с/с</t>
  </si>
  <si>
    <t>г.Горно-Алтайск, пр. Коммунистический, 129 с/с</t>
  </si>
  <si>
    <t>г.Горно-Алтайск, ул. Чорос-Гуркина, 34 Соболева Н.П.</t>
  </si>
  <si>
    <t>г.Горно-Алтайск, пр. Коммунистический, 170 Соболева Н.П.</t>
  </si>
  <si>
    <t xml:space="preserve">г.Горно-Алтайск, пр. Коммунистический, 94/1 </t>
  </si>
  <si>
    <t>Березовая, дом 6</t>
  </si>
  <si>
    <t>Коммунистический пр-кт, дом 109/6 №2</t>
  </si>
  <si>
    <t>Коммунистический пр-кт, дом 2</t>
  </si>
  <si>
    <t>Коммунистический пр-кт, дом 27.</t>
  </si>
  <si>
    <t>Коммунистический пр-кт, дом 38</t>
  </si>
  <si>
    <t>Коммунистический пр-кт, дом 8</t>
  </si>
  <si>
    <t>Коммунистический пр-кт, дом 82</t>
  </si>
  <si>
    <t>Коммунистический пр-кт, дом 95/1</t>
  </si>
  <si>
    <t>Кучияк, дом 7</t>
  </si>
  <si>
    <t>Луговая, дом 122</t>
  </si>
  <si>
    <t>Чорос-Гуркина, дом 41</t>
  </si>
  <si>
    <t xml:space="preserve">с. Майма, ул. Энергетиков, 7 </t>
  </si>
  <si>
    <t>Заринская 33</t>
  </si>
  <si>
    <t>Коммунистический 109/6 дом № 1</t>
  </si>
  <si>
    <t>Коммунистический 109/6 дом № 3</t>
  </si>
  <si>
    <t>Промышленная 3/1 корпус 1</t>
  </si>
  <si>
    <t>Промышленная 3/1 корпус 3</t>
  </si>
  <si>
    <t>Промышленная 3/1 корпус 4</t>
  </si>
  <si>
    <t xml:space="preserve">с.Толгоек,ул.Энергетиков, 1 </t>
  </si>
  <si>
    <t>с.Толгоек,ул.Энергетиков, 2</t>
  </si>
  <si>
    <t xml:space="preserve">с.Толгоек,ул.Энергетиков, 3 </t>
  </si>
  <si>
    <t>пер.Спортивный, дом 12</t>
  </si>
  <si>
    <t>ИТОГО:</t>
  </si>
  <si>
    <t xml:space="preserve">с. Черга, ул. Садовая, 32 </t>
  </si>
  <si>
    <t>Чорос Гуркина, дом 45</t>
  </si>
  <si>
    <t>Комсомольская, дом 12</t>
  </si>
  <si>
    <t>П-Кучияк, д.11</t>
  </si>
  <si>
    <t>г.Горно-Алтайск, пр. Коммунистический, 109/6, корпус1</t>
  </si>
  <si>
    <t>г.Горно-Алтайск, пр. Коммунистический, 109/6, корпус 2</t>
  </si>
  <si>
    <t>г.Горно-Алтайск, пр. Коммунистический, 109/6, корпус 3</t>
  </si>
  <si>
    <t>г.Горно-Алтайск, ул. П.Кучияк, 7 копрус 2006 год</t>
  </si>
  <si>
    <t>г.Горно-Алтайск, ул. Промышленная, 3/1 кор.1</t>
  </si>
  <si>
    <t>г.Горно-Алтайск, ул. Промышленная, 3/1 кор.2</t>
  </si>
  <si>
    <t>г.Горно-Алтайск, ул. Улагашева, 4</t>
  </si>
  <si>
    <t>с. Майма, ул. Гидростроителей, 21</t>
  </si>
  <si>
    <t>г.Горно-Алтайск, ул. П.Сухова, 14/1</t>
  </si>
  <si>
    <t>г.Горно-Алтайск, пер. Технологический, 14/1</t>
  </si>
  <si>
    <t>г.Горно-Алтайск, ул. Проточная, 10/1</t>
  </si>
  <si>
    <t>г.Горно-Алтайск, ул. Заринская 25</t>
  </si>
  <si>
    <t>г.Горно-Алтайск, ул. Советская, 7/3</t>
  </si>
  <si>
    <t>г.Горно-Алтайск, пр. Коммунистический, 165/1</t>
  </si>
  <si>
    <t>г.Горно-Алтайск, пер. Гранитный, 12</t>
  </si>
  <si>
    <t>с. Майма, ул. Мира, 13</t>
  </si>
  <si>
    <t>с. Кызыл-Озек, ул. Советская, 69/1</t>
  </si>
  <si>
    <t>с. Майма, ул. Березовая роща, 9, корп. 1</t>
  </si>
  <si>
    <t>с. Майма, ул. Березовая роща, 9, корп. 2</t>
  </si>
  <si>
    <t>с. Майма, ул. Гидростроителей, 36</t>
  </si>
  <si>
    <t>с. Майма, ул. Карьерная, 2 корп. 3</t>
  </si>
  <si>
    <t>с. Майма, ул. Карьерная, 2 корп. 4</t>
  </si>
  <si>
    <t>с. Майма, ул. Карьерная, 10</t>
  </si>
  <si>
    <t>с. Майма, ул. Климкина, 20, корп. 1</t>
  </si>
  <si>
    <t>с. Майма, ул. Климкина, 20, корп. 4</t>
  </si>
  <si>
    <t>с. Майма, ул. Глухарева, 32</t>
  </si>
  <si>
    <t>с.Чемал,ул.Сельскохозяйственная, 1б</t>
  </si>
  <si>
    <t>с. Шебалино, ул. Советская, 192</t>
  </si>
  <si>
    <t>с. Шебалино, ул. Советская, 206</t>
  </si>
  <si>
    <t>с. Шебалино, ул. Советская, 91</t>
  </si>
  <si>
    <t>с. Шебалино, ул. Энергетиков, 4</t>
  </si>
  <si>
    <t>с.Усть-Кокса, ул.Аргучинского, 18Б</t>
  </si>
  <si>
    <t>с.Усть-Кокса, ул.Нагорная, 82А</t>
  </si>
  <si>
    <t>с.Маргала, ул.Центральная, 2А</t>
  </si>
  <si>
    <t>с.Акташ, ул. Ст. Мохова, 21/1</t>
  </si>
  <si>
    <t>СНО "РФКР"</t>
  </si>
  <si>
    <t>П-Кучияк 9</t>
  </si>
  <si>
    <t xml:space="preserve">г.Горно-Алтайск, ул. Чорос-Гуркина, 34 </t>
  </si>
  <si>
    <t>Осипова, дом 6</t>
  </si>
  <si>
    <t>Осипова, дом 8</t>
  </si>
  <si>
    <t>Рабочая, дом 29</t>
  </si>
  <si>
    <t>Советская ул., дом 69</t>
  </si>
  <si>
    <t>Советская ул., дом 71</t>
  </si>
  <si>
    <t>Тельмана, дом 13</t>
  </si>
  <si>
    <t>Тельмана, дом 56</t>
  </si>
  <si>
    <t>Пчелкина, дом 11</t>
  </si>
  <si>
    <t>Пчелкина, дом 13</t>
  </si>
  <si>
    <t>Пчелкина, дом 3</t>
  </si>
  <si>
    <t>Пчелкина, дом 5</t>
  </si>
  <si>
    <t>Пчелкина, дом 7</t>
  </si>
  <si>
    <t>Пчелкина, дом 9</t>
  </si>
  <si>
    <t>Сельскохозяйственная, дом 1б</t>
  </si>
  <si>
    <t>Энергетиков, дом 1</t>
  </si>
  <si>
    <t>Энергетиков, дом 2</t>
  </si>
  <si>
    <t>Энергетиков, дом 3</t>
  </si>
  <si>
    <t>Набережная, дом 2</t>
  </si>
  <si>
    <t>П.Кучияк, дом 20</t>
  </si>
  <si>
    <t>П.Кучияк, дом 25</t>
  </si>
  <si>
    <t>П.Кучияк, дом 25а</t>
  </si>
  <si>
    <t>Почтовая, дом 54</t>
  </si>
  <si>
    <t>Садовая, дом 28</t>
  </si>
  <si>
    <t>Садовая, дом 32</t>
  </si>
  <si>
    <t>Советская, дом 192</t>
  </si>
  <si>
    <t>Советская, дом 206</t>
  </si>
  <si>
    <t>Советская, дом 91</t>
  </si>
  <si>
    <t>Советская, дом 92</t>
  </si>
  <si>
    <t>Школьная, дом 10</t>
  </si>
  <si>
    <t>Школьная, дом 12</t>
  </si>
  <si>
    <t>Школьная, дом 8</t>
  </si>
  <si>
    <t>Энергетиков, дом 4</t>
  </si>
  <si>
    <t>Заречная, дом 38</t>
  </si>
  <si>
    <t>Зеленая, дом 10</t>
  </si>
  <si>
    <t>Ленина, дом 13</t>
  </si>
  <si>
    <t>Победы, дом 6</t>
  </si>
  <si>
    <t>Победы, дом 8</t>
  </si>
  <si>
    <t>Рабочая, дом 15</t>
  </si>
  <si>
    <t>Советская, дом 132</t>
  </si>
  <si>
    <t>Советская, дом 86</t>
  </si>
  <si>
    <t>Советская, дом 99</t>
  </si>
  <si>
    <t>Чуйская, дом 8</t>
  </si>
  <si>
    <t>Аргучинского, дом 18Б</t>
  </si>
  <si>
    <t>Ермолаева, дом 1а</t>
  </si>
  <si>
    <t>Нагорная, дом 10</t>
  </si>
  <si>
    <t>Нагорная, дом 12</t>
  </si>
  <si>
    <t>Нагорная, дом 82А</t>
  </si>
  <si>
    <t>Садовая, дом 17</t>
  </si>
  <si>
    <t>Садовая, дом 19</t>
  </si>
  <si>
    <t>Советская, дом 68</t>
  </si>
  <si>
    <t>Советская, дом 76</t>
  </si>
  <si>
    <t>Советская, дом 9</t>
  </si>
  <si>
    <t>Совхозная, дом 10</t>
  </si>
  <si>
    <t>Совхозная, дом 12</t>
  </si>
  <si>
    <t>Совхозная, дом 14</t>
  </si>
  <si>
    <t>Совхозная, дом 16</t>
  </si>
  <si>
    <t>Центральная, дом 2А</t>
  </si>
  <si>
    <t>Юшкина, дом 11</t>
  </si>
  <si>
    <t>Лесная, дом 4</t>
  </si>
  <si>
    <t>Лесная, дом 6</t>
  </si>
  <si>
    <t>Школьная, дом 3</t>
  </si>
  <si>
    <t>Школьная, дом 4</t>
  </si>
  <si>
    <t>Школьная, дом 5</t>
  </si>
  <si>
    <t>Школьная, дом 6</t>
  </si>
  <si>
    <t>Школьная, дом 7</t>
  </si>
  <si>
    <t>Заречная, дом 17 а</t>
  </si>
  <si>
    <t>Зяблицкого, дом 1</t>
  </si>
  <si>
    <t>Зяблицкого, дом 3</t>
  </si>
  <si>
    <t>К.Маркса, дом 19</t>
  </si>
  <si>
    <t>К.Маркса, дом 29</t>
  </si>
  <si>
    <t>Космонавтов, дом 2а</t>
  </si>
  <si>
    <t>Ленина, дом 25</t>
  </si>
  <si>
    <t>Ленина, дом 25а</t>
  </si>
  <si>
    <t>Орджоникидзе, дом 25</t>
  </si>
  <si>
    <t>Орджоникидзе, дом 26</t>
  </si>
  <si>
    <t>Орджоникидзе, дом 27</t>
  </si>
  <si>
    <t>Орджоникидзе, дом 28/1</t>
  </si>
  <si>
    <t>Орджоникидзе, дом 29</t>
  </si>
  <si>
    <t>Орджоникидзе, дом 30</t>
  </si>
  <si>
    <t>Парковая, дом 11</t>
  </si>
  <si>
    <t>Парковая, дом 12</t>
  </si>
  <si>
    <t>Парковая, дом 13</t>
  </si>
  <si>
    <t>Парковая, дом 14</t>
  </si>
  <si>
    <t>Парковая, дом 18</t>
  </si>
  <si>
    <t>Парковая, дом 2</t>
  </si>
  <si>
    <t>Парковая, дом 20</t>
  </si>
  <si>
    <t>Парковая, дом 22</t>
  </si>
  <si>
    <t>Парковая, дом 24 признан аварийным</t>
  </si>
  <si>
    <t>Парковая, дом 5</t>
  </si>
  <si>
    <t>Парковая, дом 6</t>
  </si>
  <si>
    <t>Парковая, дом 7</t>
  </si>
  <si>
    <t>Парковая, дом 8</t>
  </si>
  <si>
    <t>Пушкина, дом 10</t>
  </si>
  <si>
    <t>Пушкина, дом 12 признан аварийным</t>
  </si>
  <si>
    <t>Пушкина, дом 4</t>
  </si>
  <si>
    <t>Пушкина, дом 5</t>
  </si>
  <si>
    <t>Пушкина, дом 6</t>
  </si>
  <si>
    <t>Пушкина, дом 8</t>
  </si>
  <si>
    <t>Пушкина, дом 9</t>
  </si>
  <si>
    <t>Ст.Мохова, дом 14</t>
  </si>
  <si>
    <t>Ст.Мохова, дом 16</t>
  </si>
  <si>
    <t>Ст.Мохова, дом 20</t>
  </si>
  <si>
    <t>ул. Ст. Мохова, д. 21/1</t>
  </si>
  <si>
    <t>Южная, дом 18</t>
  </si>
  <si>
    <t>Южная, дом 20</t>
  </si>
  <si>
    <t>Южная, дом 23</t>
  </si>
  <si>
    <t>Промышленная 5/1 дом</t>
  </si>
  <si>
    <t>2 дома</t>
  </si>
  <si>
    <t>3 дома</t>
  </si>
  <si>
    <t>2дома</t>
  </si>
  <si>
    <t>3дома</t>
  </si>
  <si>
    <t>1.чаптынова,д7</t>
  </si>
  <si>
    <t>2.комсомольская, д.12</t>
  </si>
  <si>
    <t>чаптынова,дом 7</t>
  </si>
  <si>
    <t>нет в табице()</t>
  </si>
  <si>
    <t>3.пер спортивный,12</t>
  </si>
  <si>
    <t>оплата</t>
  </si>
  <si>
    <t>г.Горно-Алтайск, пр. Коммунистический, 109/6, корпус1   2д</t>
  </si>
  <si>
    <t>г.Горно-Алтайск, пр. Коммунистический, 109/6, корпус 3 2д</t>
  </si>
  <si>
    <t>г.Горно-Алтайск, пр. Коммунистический, 109/6, корпус 2  3д</t>
  </si>
  <si>
    <t>г.Горно-Алтайск, пр. Коммунистический, 2          3д</t>
  </si>
  <si>
    <t>г.Горно-Алтайск, пр. Коммунистический, 27             3д</t>
  </si>
  <si>
    <t>г.Горно-Алтайск, пр. Коммунистический, 38          2д</t>
  </si>
  <si>
    <t>г.Горно-Алтайск, пр. Коммунистический, 8     2д</t>
  </si>
  <si>
    <t>г.Горно-Алтайск, пр. Коммунистический, 82             2д</t>
  </si>
  <si>
    <t>г.Горно-Алтайск, пр. Коммунистический, 95/1          2д</t>
  </si>
  <si>
    <t>г.Горно-Алтайск, ул. Березовая, 6            3д</t>
  </si>
  <si>
    <t>г.Горно-Алтайск, ул. Заринская 33                3д</t>
  </si>
  <si>
    <t>г.Горно-Алтайск, ул. Луговая, 122              2д</t>
  </si>
  <si>
    <t>г.Горно-Алтайск, ул. П.Кучияк, 11               2д</t>
  </si>
  <si>
    <t>г.Горно-Алтайск, ул. П.Кучияк, 7                    2д</t>
  </si>
  <si>
    <t>г.Горно-Алтайск, ул. П.Кучияк, 9                       2д</t>
  </si>
  <si>
    <t>г.Горно-Алтайск, ул. Промышленная, 3/1 кор.1                2д</t>
  </si>
  <si>
    <t>г.Горно-Алтайск, ул. Промышленная, 3/1 кор.3                2д</t>
  </si>
  <si>
    <t>г.Горно-Алтайск, ул. Промышленная, 3/1 кор.4               2д</t>
  </si>
  <si>
    <t>г.Горно-Алтайск, ул. Промышленная, 5/1                           2д</t>
  </si>
  <si>
    <t>г.Горно-Алтайск, ул. Чорос-Гуркина, 41                   2д</t>
  </si>
  <si>
    <t>пер. Спортивный д.14</t>
  </si>
  <si>
    <t>Пограничная, дом 1</t>
  </si>
  <si>
    <t>ул. 50 лет Победы д.2</t>
  </si>
  <si>
    <t>ул. 50 лет Победы д.4</t>
  </si>
  <si>
    <t>ул. Березовая роща д.11</t>
  </si>
  <si>
    <t>ул. Березовая роща д.12</t>
  </si>
  <si>
    <t>ул. Березовая роща д.13</t>
  </si>
  <si>
    <t>ул. Березовая роща, д.9, корпус 1</t>
  </si>
  <si>
    <t>ул. Березовая роща, д.9, корпус 2</t>
  </si>
  <si>
    <t>ул. Березовая роща, д.9, корпус 3</t>
  </si>
  <si>
    <t>ул. Гидростроителей д.12</t>
  </si>
  <si>
    <t>ул. Гидростроителей д.13</t>
  </si>
  <si>
    <t>ул. Гидростроителей д.14</t>
  </si>
  <si>
    <t>ул. Гидростроителей д.15</t>
  </si>
  <si>
    <t>ул. Гидростроителей д.17</t>
  </si>
  <si>
    <t>ул. Гидростроителей д.18</t>
  </si>
  <si>
    <t>ул. Гидростроителей д.19</t>
  </si>
  <si>
    <t>ул. Гидростроителей д.20</t>
  </si>
  <si>
    <t>ул. Гидростроителей д.21</t>
  </si>
  <si>
    <t>ул. Гидростроителей д.23</t>
  </si>
  <si>
    <t>ул. Гидростроителей д.25</t>
  </si>
  <si>
    <t>ул. Гидростроителей д.26</t>
  </si>
  <si>
    <t>ул. Гидростроителей д.27</t>
  </si>
  <si>
    <t>ул. Гидростроителей д.28</t>
  </si>
  <si>
    <t>ул. Гидростроителей д.36</t>
  </si>
  <si>
    <t>ул. Гидростроителей д.42А</t>
  </si>
  <si>
    <t>ул. Гидростроителей д.44</t>
  </si>
  <si>
    <t>ул. Глухарева, д. 32</t>
  </si>
  <si>
    <t>ул. Д. Климкина, д. 20 корпус 1</t>
  </si>
  <si>
    <t>ул. Д. Климкина, д. 20 корпус 4</t>
  </si>
  <si>
    <t>ул. Заводская д.48</t>
  </si>
  <si>
    <t>ул. Заводская д.50</t>
  </si>
  <si>
    <t>ул. Карьерная д.10</t>
  </si>
  <si>
    <t>ул. Карьерная, д.2 корпус 1</t>
  </si>
  <si>
    <t>ул. Карьерная, д.2 корпус 2</t>
  </si>
  <si>
    <t>ул. Карьерная, д.2 корпус 3</t>
  </si>
  <si>
    <t>ул. Карьерная, д.2 корпус 4</t>
  </si>
  <si>
    <t>ул. Катунская д.4</t>
  </si>
  <si>
    <t>ул. Катунская д.4а</t>
  </si>
  <si>
    <t>ул. Ленина д.105</t>
  </si>
  <si>
    <t>ул. Ленина д.32</t>
  </si>
  <si>
    <t>ул. Ленина д.34</t>
  </si>
  <si>
    <t>ул. Ленина д.38</t>
  </si>
  <si>
    <t>ул. Ленина д.46</t>
  </si>
  <si>
    <t>ул. Ленина д.48</t>
  </si>
  <si>
    <t>ул. Ленина д.50</t>
  </si>
  <si>
    <t>ул. Ленина д.52</t>
  </si>
  <si>
    <t>ул. Ленина д.7</t>
  </si>
  <si>
    <t>ул. Ленина д.70а</t>
  </si>
  <si>
    <t>ул. Ленина д.78</t>
  </si>
  <si>
    <t>ул. Лесная д.49</t>
  </si>
  <si>
    <t>ул. Лесная д.51</t>
  </si>
  <si>
    <t>ул. Механизаторов д.20</t>
  </si>
  <si>
    <t>ул. Механизаторов д.3</t>
  </si>
  <si>
    <t>ул. Механизаторов д.5</t>
  </si>
  <si>
    <t>ул. Механизаторов д.6</t>
  </si>
  <si>
    <t>ул. Механизаторов д.6, корп.2</t>
  </si>
  <si>
    <t>ул. Мира д.10</t>
  </si>
  <si>
    <t>ул. Мира д.12</t>
  </si>
  <si>
    <t>ул. Мира д.13</t>
  </si>
  <si>
    <t>ул. Мира д.14</t>
  </si>
  <si>
    <t>ул. Мира д.16</t>
  </si>
  <si>
    <t>ул. Мира д.5</t>
  </si>
  <si>
    <t>ул. Мира д.7</t>
  </si>
  <si>
    <t>ул. Мира д.9</t>
  </si>
  <si>
    <t>ул. Октябрьская д.2</t>
  </si>
  <si>
    <t>ул. Подгорная д.28</t>
  </si>
  <si>
    <t>ул. Подгорная д.28а</t>
  </si>
  <si>
    <t>ул. Подгорная д.37</t>
  </si>
  <si>
    <t>ул. Советская д.59</t>
  </si>
  <si>
    <t>ул. Советская д.61</t>
  </si>
  <si>
    <t>ул. Советская д.69</t>
  </si>
  <si>
    <t>ул. Советская д.69/1</t>
  </si>
  <si>
    <t>ул. Советская д.71</t>
  </si>
  <si>
    <t>ул. Советская д.73</t>
  </si>
  <si>
    <t>ул. Советская д.75</t>
  </si>
  <si>
    <t>ул. Советская д.84</t>
  </si>
  <si>
    <t>ул. Социалистическая д.1</t>
  </si>
  <si>
    <t>ул. Социалистическая д.2</t>
  </si>
  <si>
    <t>ул. Социалистическая д.3</t>
  </si>
  <si>
    <t>ул. Социалистическая д.4</t>
  </si>
  <si>
    <t>ул. Социалистическая д.5</t>
  </si>
  <si>
    <t>ул. Социалистическая д.6</t>
  </si>
  <si>
    <t>ул. Социалистическая д.7</t>
  </si>
  <si>
    <t>ул. Социалистическая д.8</t>
  </si>
  <si>
    <t>ул. Социалистическая д.9</t>
  </si>
  <si>
    <t>ул. Строителей д.1</t>
  </si>
  <si>
    <t>ул. Строителей д.14</t>
  </si>
  <si>
    <t>ул. Строителей д.2</t>
  </si>
  <si>
    <t>ул. Строителей д.4</t>
  </si>
  <si>
    <t>ул. Строителей д.5</t>
  </si>
  <si>
    <t>ул. Трудовая д.45</t>
  </si>
  <si>
    <t>ул. Трудовая д.49</t>
  </si>
  <si>
    <t>ул. Центральная д.23/1</t>
  </si>
  <si>
    <t>ул. Центральная д.23/2</t>
  </si>
  <si>
    <t>ул. Центральная д.23/3</t>
  </si>
  <si>
    <t>ул. Центральная д.23/4</t>
  </si>
  <si>
    <t>ул. Энергетиков д.1</t>
  </si>
  <si>
    <t>ул. Энергетиков д.13</t>
  </si>
  <si>
    <t>ул. Энергетиков д.7</t>
  </si>
  <si>
    <t>ул. Юбилейная д.10</t>
  </si>
  <si>
    <t>ул. Юбилейная д.12</t>
  </si>
  <si>
    <t>ул. Юбилейная д.14</t>
  </si>
  <si>
    <t>ул. Юбилейная д.4</t>
  </si>
  <si>
    <t>ул. Юбилейная д.5</t>
  </si>
  <si>
    <t>ул. Юбилейная д.6</t>
  </si>
  <si>
    <t>ул. Юбилейная д.7</t>
  </si>
  <si>
    <t>ул. Юбилейная д.8</t>
  </si>
  <si>
    <t>Центральная, дом 7а</t>
  </si>
  <si>
    <t>Итого</t>
  </si>
  <si>
    <t>г.Горно-Алтайск, пр. Коммунистический, 30                2д</t>
  </si>
  <si>
    <t>г.Горно-Алтайск, ул. Чорос-Гуркина, 45         3д</t>
  </si>
  <si>
    <t>по состоянию на  31.08.2016г.</t>
  </si>
  <si>
    <t>ук (начисл)</t>
  </si>
  <si>
    <t>итог7о районы</t>
  </si>
  <si>
    <t>итого ук</t>
  </si>
  <si>
    <t>итого спецсчета</t>
  </si>
  <si>
    <t>УК (опл)+спец.с</t>
  </si>
  <si>
    <t>Алтайская, дом 14</t>
  </si>
  <si>
    <t>Алтайская, дом 16</t>
  </si>
  <si>
    <t>Алтайская, дом 20</t>
  </si>
  <si>
    <t>Алтайская, дом 22</t>
  </si>
  <si>
    <t>Алтайская, дом 24</t>
  </si>
  <si>
    <t>Алтайская, дом 26</t>
  </si>
  <si>
    <t>Алтайская, дом 28</t>
  </si>
  <si>
    <t>Алтайская, дом 3/1, корпус А-Б</t>
  </si>
  <si>
    <t>Алтайская, дом 3/1, корпус В</t>
  </si>
  <si>
    <t>Алтайская, дом 5</t>
  </si>
  <si>
    <t>Алтайская, дом 6</t>
  </si>
  <si>
    <t>Алтайская, дом 8</t>
  </si>
  <si>
    <t>Б.Головина, дом 3</t>
  </si>
  <si>
    <t>Б.Головина, дом 7</t>
  </si>
  <si>
    <t>Барнаульская, дом 2</t>
  </si>
  <si>
    <t>Барнаульская, дом 4</t>
  </si>
  <si>
    <t>Барнаульская, дом 6</t>
  </si>
  <si>
    <t>Березовая 6</t>
  </si>
  <si>
    <t>Бийская, дом 3</t>
  </si>
  <si>
    <t>Гастелло, дом 2</t>
  </si>
  <si>
    <t>Гранитный 12</t>
  </si>
  <si>
    <t>Заводская 5</t>
  </si>
  <si>
    <t>Заводская, дом 7</t>
  </si>
  <si>
    <t>Заринская 25</t>
  </si>
  <si>
    <t>Заринская, дом 22\1</t>
  </si>
  <si>
    <t>Коммунистический 109/6 дом №2</t>
  </si>
  <si>
    <t>Коммунистический 165/1</t>
  </si>
  <si>
    <t>Коммунистический пр-кт, дом 10</t>
  </si>
  <si>
    <t>Коммунистический пр-кт, дом 109/6 №1</t>
  </si>
  <si>
    <t>Коммунистический пр-кт, дом 125</t>
  </si>
  <si>
    <t>Коммунистический пр-кт, дом 127</t>
  </si>
  <si>
    <t>Коммунистический пр-кт, дом 131</t>
  </si>
  <si>
    <t>Коммунистический пр-кт, дом 133</t>
  </si>
  <si>
    <t>Коммунистический пр-кт, дом 135</t>
  </si>
  <si>
    <t>Коммунистический пр-кт, дом 137</t>
  </si>
  <si>
    <t>Коммунистический пр-кт, дом 143</t>
  </si>
  <si>
    <t>Коммунистический пр-кт, дом 145</t>
  </si>
  <si>
    <t>Коммунистический пр-кт, дом 147</t>
  </si>
  <si>
    <t>Коммунистический пр-кт, дом 15</t>
  </si>
  <si>
    <t>Коммунистический пр-кт, дом 15\1</t>
  </si>
  <si>
    <t>Коммунистический пр-кт, дом 151</t>
  </si>
  <si>
    <t>Коммунистический пр-кт, дом 155</t>
  </si>
  <si>
    <t>Коммунистический пр-кт, дом 157</t>
  </si>
  <si>
    <t>Коммунистический пр-кт, дом 158</t>
  </si>
  <si>
    <t>Коммунистический пр-кт, дом 159</t>
  </si>
  <si>
    <t>Коммунистический пр-кт, дом 159/1</t>
  </si>
  <si>
    <t>Коммунистический пр-кт, дом 160</t>
  </si>
  <si>
    <t>Коммунистический пр-кт, дом 161</t>
  </si>
  <si>
    <t>Коммунистический пр-кт, дом 162</t>
  </si>
  <si>
    <t>Коммунистический пр-кт, дом 163</t>
  </si>
  <si>
    <t>Коммунистический пр-кт, дом 164</t>
  </si>
  <si>
    <t>Коммунистический пр-кт, дом 165</t>
  </si>
  <si>
    <t>Коммунистический пр-кт, дом 167</t>
  </si>
  <si>
    <t>Коммунистический пр-кт, дом 168</t>
  </si>
  <si>
    <t>Коммунистический пр-кт, дом 169</t>
  </si>
  <si>
    <t>Коммунистический пр-кт, дом 17</t>
  </si>
  <si>
    <t>Коммунистический пр-кт, дом 170</t>
  </si>
  <si>
    <t>Коммунистический пр-кт, дом 172</t>
  </si>
  <si>
    <t>Коммунистический пр-кт, дом 174</t>
  </si>
  <si>
    <t>Коммунистический пр-кт, дом 176</t>
  </si>
  <si>
    <t>Коммунистический пр-кт, дом 186</t>
  </si>
  <si>
    <t>Коммунистический пр-кт, дом 20</t>
  </si>
  <si>
    <t>Коммунистический пр-кт, дом 22</t>
  </si>
  <si>
    <t>Коммунистический пр-кт, дом 23</t>
  </si>
  <si>
    <t>Коммунистический пр-кт, дом 24</t>
  </si>
  <si>
    <t>Коммунистический пр-кт, дом 27 юр.</t>
  </si>
  <si>
    <t>Коммунистический пр-кт, дом 29</t>
  </si>
  <si>
    <t>Коммунистический пр-кт, дом 3</t>
  </si>
  <si>
    <t>Коммунистический пр-кт, дом 30</t>
  </si>
  <si>
    <t>Коммунистический пр-кт, дом 31</t>
  </si>
  <si>
    <t>Коммунистический пр-кт, дом 33</t>
  </si>
  <si>
    <t>Коммунистический пр-кт, дом 34</t>
  </si>
  <si>
    <t>Коммунистический пр-кт, дом 36</t>
  </si>
  <si>
    <t>Коммунистический пр-кт, дом 36\1</t>
  </si>
  <si>
    <t>Коммунистический пр-кт, дом 38\1</t>
  </si>
  <si>
    <t>Коммунистический пр-кт, дом 39</t>
  </si>
  <si>
    <t>Коммунистический пр-кт, дом 43</t>
  </si>
  <si>
    <t>Коммунистический пр-кт, дом 45</t>
  </si>
  <si>
    <t>Коммунистический пр-кт, дом 47</t>
  </si>
  <si>
    <t>Коммунистический пр-кт, дом 49</t>
  </si>
  <si>
    <t>Коммунистический пр-кт, дом 5</t>
  </si>
  <si>
    <t>Коммунистический пр-кт, дом 5/1</t>
  </si>
  <si>
    <t>Коммунистический пр-кт, дом 51</t>
  </si>
  <si>
    <t>Коммунистический пр-кт, дом 57</t>
  </si>
  <si>
    <t>Коммунистический пр-кт, дом 59</t>
  </si>
  <si>
    <t>Коммунистический пр-кт, дом 59\1</t>
  </si>
  <si>
    <t>Коммунистический пр-кт, дом 61</t>
  </si>
  <si>
    <t>Коммунистический пр-кт, дом 65</t>
  </si>
  <si>
    <t>Коммунистический пр-кт, дом 67</t>
  </si>
  <si>
    <t>Коммунистический пр-кт, дом 69</t>
  </si>
  <si>
    <t>Коммунистический пр-кт, дом 7</t>
  </si>
  <si>
    <t>Коммунистический пр-кт, дом 71</t>
  </si>
  <si>
    <t>Коммунистический пр-кт, дом 73</t>
  </si>
  <si>
    <t>Коммунистический пр-кт, дом 74</t>
  </si>
  <si>
    <t>Коммунистический пр-кт, дом 75</t>
  </si>
  <si>
    <t>Коммунистический пр-кт, дом 78</t>
  </si>
  <si>
    <t>Коммунистический пр-кт, дом 80</t>
  </si>
  <si>
    <t>Коммунистический пр-кт, дом 84\1</t>
  </si>
  <si>
    <t>Коммунистический пр-кт, дом 86</t>
  </si>
  <si>
    <t>Коммунистический пр-кт, дом 88</t>
  </si>
  <si>
    <t>Коммунистический пр-кт, дом 9</t>
  </si>
  <si>
    <t>Коммунистический пр-кт, дом 90</t>
  </si>
  <si>
    <t>Коммунистический пр-кт, дом 91</t>
  </si>
  <si>
    <t>Коммунистический пр-кт, дом 92\1</t>
  </si>
  <si>
    <t>Коммунистический пр-кт, дом 94/1</t>
  </si>
  <si>
    <t>Коммунистический пр-кт, дом 95</t>
  </si>
  <si>
    <t>Коммунистический пр-кт, дом 97</t>
  </si>
  <si>
    <t>Коммунистический пр-кт, дом 99</t>
  </si>
  <si>
    <t>Красная, дом 25</t>
  </si>
  <si>
    <t>Красноармейская, дом 1</t>
  </si>
  <si>
    <t>Красноармейская, дом 11</t>
  </si>
  <si>
    <t>Кучияк, дом 5</t>
  </si>
  <si>
    <t>Кучияк, дом 7, корпус 2006 год</t>
  </si>
  <si>
    <t>Кучияк, дом 9</t>
  </si>
  <si>
    <t>Ленина, дом 14</t>
  </si>
  <si>
    <t>Ленина, дом 6</t>
  </si>
  <si>
    <t>Ленкина, дом 10</t>
  </si>
  <si>
    <t>Ленкина, дом 12</t>
  </si>
  <si>
    <t>Ленкина, дом 2</t>
  </si>
  <si>
    <t>Мичурина, дом 2</t>
  </si>
  <si>
    <t>Набережная, дом 10</t>
  </si>
  <si>
    <t>Набережная, дом 12</t>
  </si>
  <si>
    <t>Объездная, дом 18</t>
  </si>
  <si>
    <t>Островского, дом 28</t>
  </si>
  <si>
    <t>пер.Гранитный, дом 3</t>
  </si>
  <si>
    <t>пер.Гранитный, дом 7</t>
  </si>
  <si>
    <t>пер.Лисавенко, дом 2</t>
  </si>
  <si>
    <t>пер.Лисавенко, дом 4</t>
  </si>
  <si>
    <t>пер.Медицинский, дом 4</t>
  </si>
  <si>
    <t>пер.Плесовый, дом 8</t>
  </si>
  <si>
    <t>пер.Промышленный, дом 7</t>
  </si>
  <si>
    <t>пер.Технологический, дом 14</t>
  </si>
  <si>
    <t>пер.Технологический, дом 16</t>
  </si>
  <si>
    <t>Поселковая, дом 10</t>
  </si>
  <si>
    <t>Поселковая, дом 2</t>
  </si>
  <si>
    <t>Поселковая, дом 4</t>
  </si>
  <si>
    <t>Поселковая, дом 8</t>
  </si>
  <si>
    <t>Промышленная, дом 3/1, корпус 2</t>
  </si>
  <si>
    <t>Промышленная, дом 3/1, корпус 3</t>
  </si>
  <si>
    <t>Промышленная, дом 3/1, корпус 4</t>
  </si>
  <si>
    <t>Северная, дом 5</t>
  </si>
  <si>
    <t>Социалистическая, дом 10</t>
  </si>
  <si>
    <t>Социалистическая, дом 12</t>
  </si>
  <si>
    <t>Социалистическая, дом 18</t>
  </si>
  <si>
    <t>Строителей, дом 14</t>
  </si>
  <si>
    <t>Строителей, дом 18</t>
  </si>
  <si>
    <t>Строителей, дом 2/1</t>
  </si>
  <si>
    <t>Строителей, дом 4</t>
  </si>
  <si>
    <t>Строителей, дом 6</t>
  </si>
  <si>
    <t>Улагашева, дом 11</t>
  </si>
  <si>
    <t>Улагашева, дом 16</t>
  </si>
  <si>
    <t>Улагашева, дом 4</t>
  </si>
  <si>
    <t>Улагашева, дом 6</t>
  </si>
  <si>
    <t>Ушакова, дом 7</t>
  </si>
  <si>
    <t>Чаптынова, дом 16</t>
  </si>
  <si>
    <t>Чаптынова, дом 18</t>
  </si>
  <si>
    <t>Чаптынова, дом 22</t>
  </si>
  <si>
    <t>Чаптынова, дом 28</t>
  </si>
  <si>
    <t>Чорос-Гуркина, дом 24</t>
  </si>
  <si>
    <t>Чорос-Гуркина, дом 26</t>
  </si>
  <si>
    <t>Чорос-Гуркина, дом 3</t>
  </si>
  <si>
    <t>Чорос-Гуркина, дом 32</t>
  </si>
  <si>
    <t>Чорос-Гуркина, дом 33</t>
  </si>
  <si>
    <t>Чорос-Гуркина, дом 34</t>
  </si>
  <si>
    <t>Чорос-Гуркина, дом 35</t>
  </si>
  <si>
    <t>Чорос-Гуркина, дом 36</t>
  </si>
  <si>
    <t>Чорос-Гуркина, дом 43</t>
  </si>
  <si>
    <t>Чорос-Гуркина, дом 45</t>
  </si>
  <si>
    <t>Чорос-Гуркина, дом 47</t>
  </si>
  <si>
    <t>Чорос-Гуркина, дом 49</t>
  </si>
  <si>
    <t>Чорос-Гуркина, дом 5</t>
  </si>
  <si>
    <t>Чорос-Гуркина, дом 50</t>
  </si>
  <si>
    <t>Чорос-Гуркина, дом 57</t>
  </si>
  <si>
    <t>Чорос-Гуркина, дом 58</t>
  </si>
  <si>
    <t>Чорос-Гуркина, дом 59</t>
  </si>
  <si>
    <t>Чорос-Гуркина, дом 59\1</t>
  </si>
  <si>
    <t>Чорос-Гуркина, дом 60</t>
  </si>
  <si>
    <t>Чорос-Гуркина, дом 69</t>
  </si>
  <si>
    <t>Чорос-Гуркина, дом 7</t>
  </si>
  <si>
    <t>Чорос-Гуркина, дом 70</t>
  </si>
  <si>
    <t>Чорос-Гуркина, дом 72</t>
  </si>
  <si>
    <t>Чорос-Гуркина, дом 74</t>
  </si>
  <si>
    <t>Чорос-Гуркина, дом 8</t>
  </si>
  <si>
    <t>Шебалинская, дом 2\1</t>
  </si>
  <si>
    <t>г.Горно-Алтайск, пр. Коммунистический, 38/1 2д</t>
  </si>
  <si>
    <t>г.Горно-Алтайск, ул. Заводская, 5     2 д</t>
  </si>
  <si>
    <t>город</t>
  </si>
  <si>
    <t>правильно+приб-ть еркц</t>
  </si>
  <si>
    <t>по 31.08.16</t>
  </si>
  <si>
    <t>начисление +прибавить изУК по июль</t>
  </si>
  <si>
    <t>П-Кучияк, д. 9</t>
  </si>
  <si>
    <t>рацон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</si>
</sst>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0" fillId="0" borderId="0" xfId="0" applyNumberFormat="1" applyFont="1" applyAlignment="1">
      <alignment vertical="top" wrapText="1"/>
    </xf>
    <xf numFmtId="0" fontId="50" fillId="0" borderId="0" xfId="0" applyNumberFormat="1" applyFont="1" applyBorder="1" applyAlignment="1">
      <alignment vertical="top" wrapText="1"/>
    </xf>
    <xf numFmtId="0" fontId="50" fillId="0" borderId="10" xfId="0" applyNumberFormat="1" applyFont="1" applyBorder="1" applyAlignment="1">
      <alignment vertical="top" wrapText="1"/>
    </xf>
    <xf numFmtId="0" fontId="50" fillId="0" borderId="0" xfId="0" applyNumberFormat="1" applyFont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top"/>
    </xf>
    <xf numFmtId="0" fontId="51" fillId="0" borderId="0" xfId="0" applyNumberFormat="1" applyFont="1" applyAlignment="1">
      <alignment horizontal="center" vertical="top" wrapText="1"/>
    </xf>
    <xf numFmtId="0" fontId="50" fillId="3" borderId="0" xfId="0" applyNumberFormat="1" applyFont="1" applyFill="1" applyAlignment="1">
      <alignment vertical="top" wrapText="1"/>
    </xf>
    <xf numFmtId="0" fontId="50" fillId="0" borderId="10" xfId="0" applyNumberFormat="1" applyFont="1" applyBorder="1" applyAlignment="1">
      <alignment/>
    </xf>
    <xf numFmtId="0" fontId="50" fillId="0" borderId="10" xfId="0" applyNumberFormat="1" applyFont="1" applyFill="1" applyBorder="1" applyAlignment="1">
      <alignment/>
    </xf>
    <xf numFmtId="0" fontId="50" fillId="3" borderId="10" xfId="0" applyNumberFormat="1" applyFont="1" applyFill="1" applyBorder="1" applyAlignment="1">
      <alignment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Fill="1" applyBorder="1" applyAlignment="1">
      <alignment vertical="top"/>
    </xf>
    <xf numFmtId="0" fontId="50" fillId="0" borderId="10" xfId="0" applyNumberFormat="1" applyFont="1" applyFill="1" applyBorder="1" applyAlignment="1">
      <alignment vertical="top" wrapText="1"/>
    </xf>
    <xf numFmtId="0" fontId="50" fillId="0" borderId="0" xfId="0" applyNumberFormat="1" applyFont="1" applyFill="1" applyAlignment="1">
      <alignment vertical="top" wrapText="1"/>
    </xf>
    <xf numFmtId="0" fontId="50" fillId="3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0" fontId="4" fillId="0" borderId="11" xfId="57" applyNumberFormat="1" applyFont="1" applyFill="1" applyBorder="1" applyAlignment="1">
      <alignment horizontal="right" vertical="top"/>
      <protection/>
    </xf>
    <xf numFmtId="0" fontId="52" fillId="0" borderId="0" xfId="0" applyFont="1" applyAlignment="1">
      <alignment vertical="top"/>
    </xf>
    <xf numFmtId="0" fontId="50" fillId="0" borderId="0" xfId="0" applyNumberFormat="1" applyFont="1" applyAlignment="1">
      <alignment horizontal="center" vertical="top"/>
    </xf>
    <xf numFmtId="0" fontId="50" fillId="0" borderId="0" xfId="0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50" fillId="0" borderId="10" xfId="0" applyNumberFormat="1" applyFont="1" applyBorder="1" applyAlignment="1">
      <alignment horizontal="center" vertical="top"/>
    </xf>
    <xf numFmtId="0" fontId="50" fillId="6" borderId="10" xfId="0" applyNumberFormat="1" applyFont="1" applyFill="1" applyBorder="1" applyAlignment="1">
      <alignment horizontal="center" vertical="center" wrapText="1"/>
    </xf>
    <xf numFmtId="0" fontId="50" fillId="6" borderId="10" xfId="0" applyNumberFormat="1" applyFont="1" applyFill="1" applyBorder="1" applyAlignment="1">
      <alignment/>
    </xf>
    <xf numFmtId="0" fontId="3" fillId="6" borderId="10" xfId="0" applyNumberFormat="1" applyFont="1" applyFill="1" applyBorder="1" applyAlignment="1">
      <alignment horizontal="center"/>
    </xf>
    <xf numFmtId="0" fontId="50" fillId="6" borderId="10" xfId="0" applyNumberFormat="1" applyFont="1" applyFill="1" applyBorder="1" applyAlignment="1">
      <alignment vertical="top" wrapText="1"/>
    </xf>
    <xf numFmtId="0" fontId="50" fillId="6" borderId="0" xfId="0" applyNumberFormat="1" applyFont="1" applyFill="1" applyAlignment="1">
      <alignment vertical="top" wrapText="1"/>
    </xf>
    <xf numFmtId="0" fontId="50" fillId="6" borderId="10" xfId="0" applyNumberFormat="1" applyFont="1" applyFill="1" applyBorder="1" applyAlignment="1">
      <alignment horizontal="left"/>
    </xf>
    <xf numFmtId="0" fontId="50" fillId="6" borderId="0" xfId="0" applyNumberFormat="1" applyFont="1" applyFill="1" applyAlignment="1">
      <alignment horizontal="right" vertical="top" wrapText="1"/>
    </xf>
    <xf numFmtId="0" fontId="50" fillId="6" borderId="10" xfId="0" applyNumberFormat="1" applyFont="1" applyFill="1" applyBorder="1" applyAlignment="1">
      <alignment vertical="top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0" fontId="50" fillId="0" borderId="0" xfId="0" applyNumberFormat="1" applyFont="1" applyFill="1" applyAlignment="1">
      <alignment vertical="top"/>
    </xf>
    <xf numFmtId="0" fontId="50" fillId="33" borderId="10" xfId="0" applyNumberFormat="1" applyFont="1" applyFill="1" applyBorder="1" applyAlignment="1">
      <alignment/>
    </xf>
    <xf numFmtId="4" fontId="4" fillId="0" borderId="10" xfId="57" applyNumberFormat="1" applyFont="1" applyBorder="1" applyAlignment="1">
      <alignment horizontal="right" vertical="top"/>
      <protection/>
    </xf>
    <xf numFmtId="0" fontId="53" fillId="0" borderId="0" xfId="0" applyFont="1" applyAlignment="1">
      <alignment/>
    </xf>
    <xf numFmtId="0" fontId="50" fillId="33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0" fontId="54" fillId="0" borderId="0" xfId="0" applyFont="1" applyAlignment="1">
      <alignment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2" fontId="3" fillId="0" borderId="10" xfId="0" applyNumberFormat="1" applyFont="1" applyBorder="1" applyAlignment="1">
      <alignment vertical="top" wrapText="1"/>
    </xf>
    <xf numFmtId="0" fontId="55" fillId="0" borderId="10" xfId="0" applyNumberFormat="1" applyFont="1" applyFill="1" applyBorder="1" applyAlignment="1">
      <alignment/>
    </xf>
    <xf numFmtId="2" fontId="3" fillId="3" borderId="10" xfId="0" applyNumberFormat="1" applyFont="1" applyFill="1" applyBorder="1" applyAlignment="1">
      <alignment vertical="top" wrapText="1"/>
    </xf>
    <xf numFmtId="2" fontId="3" fillId="0" borderId="10" xfId="57" applyNumberFormat="1" applyFont="1" applyBorder="1" applyAlignment="1">
      <alignment horizontal="right" vertical="top"/>
      <protection/>
    </xf>
    <xf numFmtId="4" fontId="50" fillId="0" borderId="0" xfId="0" applyNumberFormat="1" applyFont="1" applyAlignment="1">
      <alignment horizontal="center" vertical="top"/>
    </xf>
    <xf numFmtId="4" fontId="50" fillId="0" borderId="0" xfId="0" applyNumberFormat="1" applyFont="1" applyAlignment="1">
      <alignment vertical="top" wrapText="1"/>
    </xf>
    <xf numFmtId="2" fontId="3" fillId="6" borderId="10" xfId="0" applyNumberFormat="1" applyFont="1" applyFill="1" applyBorder="1" applyAlignment="1">
      <alignment horizontal="right" vertical="center" wrapText="1"/>
    </xf>
    <xf numFmtId="2" fontId="3" fillId="6" borderId="10" xfId="0" applyNumberFormat="1" applyFont="1" applyFill="1" applyBorder="1" applyAlignment="1">
      <alignment vertical="top" wrapText="1"/>
    </xf>
    <xf numFmtId="2" fontId="2" fillId="0" borderId="10" xfId="57" applyNumberFormat="1" applyFont="1" applyBorder="1" applyAlignment="1">
      <alignment horizontal="right" vertical="top"/>
      <protection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/>
    </xf>
    <xf numFmtId="4" fontId="3" fillId="34" borderId="10" xfId="0" applyNumberFormat="1" applyFont="1" applyFill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/>
    </xf>
    <xf numFmtId="0" fontId="50" fillId="0" borderId="10" xfId="0" applyNumberFormat="1" applyFont="1" applyBorder="1" applyAlignment="1">
      <alignment horizontal="center" vertical="center" wrapText="1"/>
    </xf>
    <xf numFmtId="0" fontId="56" fillId="0" borderId="0" xfId="0" applyNumberFormat="1" applyFont="1" applyAlignment="1">
      <alignment horizontal="center" vertical="top" wrapText="1"/>
    </xf>
    <xf numFmtId="4" fontId="52" fillId="34" borderId="0" xfId="0" applyNumberFormat="1" applyFont="1" applyFill="1" applyAlignment="1">
      <alignment/>
    </xf>
    <xf numFmtId="4" fontId="52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2" fontId="5" fillId="0" borderId="10" xfId="57" applyNumberFormat="1" applyFont="1" applyBorder="1" applyAlignment="1">
      <alignment horizontal="right" vertical="top"/>
      <protection/>
    </xf>
    <xf numFmtId="0" fontId="50" fillId="33" borderId="0" xfId="0" applyNumberFormat="1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/>
    </xf>
    <xf numFmtId="0" fontId="50" fillId="6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50" fillId="3" borderId="0" xfId="0" applyNumberFormat="1" applyFont="1" applyFill="1" applyBorder="1" applyAlignment="1">
      <alignment/>
    </xf>
    <xf numFmtId="0" fontId="50" fillId="33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0" fontId="50" fillId="6" borderId="0" xfId="0" applyNumberFormat="1" applyFont="1" applyFill="1" applyBorder="1" applyAlignment="1">
      <alignment vertical="top" wrapText="1"/>
    </xf>
    <xf numFmtId="0" fontId="50" fillId="0" borderId="0" xfId="0" applyNumberFormat="1" applyFont="1" applyFill="1" applyBorder="1" applyAlignment="1">
      <alignment vertical="top" wrapText="1"/>
    </xf>
    <xf numFmtId="4" fontId="57" fillId="0" borderId="10" xfId="0" applyNumberFormat="1" applyFont="1" applyBorder="1" applyAlignment="1">
      <alignment horizontal="center" vertical="center"/>
    </xf>
    <xf numFmtId="4" fontId="57" fillId="0" borderId="0" xfId="0" applyNumberFormat="1" applyFont="1" applyBorder="1" applyAlignment="1">
      <alignment horizontal="center" vertical="center"/>
    </xf>
    <xf numFmtId="0" fontId="52" fillId="34" borderId="0" xfId="0" applyFont="1" applyFill="1" applyAlignment="1">
      <alignment/>
    </xf>
    <xf numFmtId="4" fontId="4" fillId="34" borderId="10" xfId="55" applyNumberFormat="1" applyFont="1" applyFill="1" applyBorder="1" applyAlignment="1">
      <alignment horizontal="center" vertical="top"/>
      <protection/>
    </xf>
    <xf numFmtId="0" fontId="54" fillId="33" borderId="0" xfId="0" applyFont="1" applyFill="1" applyAlignment="1">
      <alignment vertical="top"/>
    </xf>
    <xf numFmtId="4" fontId="31" fillId="0" borderId="0" xfId="0" applyNumberFormat="1" applyFont="1" applyAlignment="1">
      <alignment/>
    </xf>
    <xf numFmtId="4" fontId="52" fillId="25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" fillId="34" borderId="0" xfId="0" applyNumberFormat="1" applyFont="1" applyFill="1" applyBorder="1" applyAlignment="1">
      <alignment/>
    </xf>
    <xf numFmtId="4" fontId="31" fillId="34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left"/>
    </xf>
    <xf numFmtId="0" fontId="3" fillId="6" borderId="10" xfId="0" applyNumberFormat="1" applyFont="1" applyFill="1" applyBorder="1" applyAlignment="1">
      <alignment horizontal="right" vertical="center" wrapText="1"/>
    </xf>
    <xf numFmtId="0" fontId="3" fillId="6" borderId="12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/>
    </xf>
    <xf numFmtId="2" fontId="3" fillId="6" borderId="12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 vertical="center" wrapText="1"/>
    </xf>
    <xf numFmtId="0" fontId="3" fillId="6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vertical="top"/>
    </xf>
    <xf numFmtId="2" fontId="3" fillId="0" borderId="10" xfId="0" applyNumberFormat="1" applyFont="1" applyFill="1" applyBorder="1" applyAlignment="1">
      <alignment/>
    </xf>
    <xf numFmtId="0" fontId="3" fillId="3" borderId="10" xfId="0" applyNumberFormat="1" applyFont="1" applyFill="1" applyBorder="1" applyAlignment="1">
      <alignment/>
    </xf>
    <xf numFmtId="2" fontId="3" fillId="3" borderId="10" xfId="0" applyNumberFormat="1" applyFont="1" applyFill="1" applyBorder="1" applyAlignment="1">
      <alignment/>
    </xf>
    <xf numFmtId="2" fontId="3" fillId="3" borderId="12" xfId="0" applyNumberFormat="1" applyFont="1" applyFill="1" applyBorder="1" applyAlignment="1">
      <alignment horizontal="right" vertical="center" wrapText="1"/>
    </xf>
    <xf numFmtId="0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4" fontId="4" fillId="34" borderId="13" xfId="55" applyNumberFormat="1" applyFont="1" applyFill="1" applyBorder="1" applyAlignment="1">
      <alignment horizontal="right" vertical="top"/>
      <protection/>
    </xf>
    <xf numFmtId="2" fontId="3" fillId="6" borderId="10" xfId="0" applyNumberFormat="1" applyFont="1" applyFill="1" applyBorder="1" applyAlignment="1">
      <alignment/>
    </xf>
    <xf numFmtId="0" fontId="3" fillId="6" borderId="0" xfId="0" applyNumberFormat="1" applyFont="1" applyFill="1" applyAlignment="1">
      <alignment vertical="top" wrapText="1"/>
    </xf>
    <xf numFmtId="0" fontId="3" fillId="0" borderId="10" xfId="0" applyNumberFormat="1" applyFont="1" applyFill="1" applyBorder="1" applyAlignment="1">
      <alignment/>
    </xf>
    <xf numFmtId="4" fontId="3" fillId="34" borderId="13" xfId="55" applyNumberFormat="1" applyFont="1" applyFill="1" applyBorder="1" applyAlignment="1">
      <alignment horizontal="right" vertical="top"/>
      <protection/>
    </xf>
    <xf numFmtId="3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top" wrapText="1"/>
    </xf>
    <xf numFmtId="0" fontId="3" fillId="0" borderId="10" xfId="57" applyNumberFormat="1" applyFont="1" applyBorder="1" applyAlignment="1">
      <alignment horizontal="right" vertical="top"/>
      <protection/>
    </xf>
    <xf numFmtId="0" fontId="3" fillId="6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6" fillId="3" borderId="10" xfId="0" applyNumberFormat="1" applyFont="1" applyFill="1" applyBorder="1" applyAlignment="1">
      <alignment vertical="top" wrapText="1"/>
    </xf>
    <xf numFmtId="2" fontId="6" fillId="3" borderId="10" xfId="0" applyNumberFormat="1" applyFont="1" applyFill="1" applyBorder="1" applyAlignment="1">
      <alignment vertical="top" wrapText="1"/>
    </xf>
    <xf numFmtId="4" fontId="6" fillId="3" borderId="10" xfId="0" applyNumberFormat="1" applyFont="1" applyFill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3" fillId="34" borderId="10" xfId="0" applyNumberFormat="1" applyFont="1" applyFill="1" applyBorder="1" applyAlignment="1">
      <alignment vertical="top" wrapText="1"/>
    </xf>
    <xf numFmtId="0" fontId="50" fillId="0" borderId="14" xfId="0" applyNumberFormat="1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6" fillId="0" borderId="0" xfId="0" applyNumberFormat="1" applyFont="1" applyAlignment="1">
      <alignment horizontal="center" vertical="top" wrapText="1"/>
    </xf>
    <xf numFmtId="0" fontId="50" fillId="0" borderId="0" xfId="0" applyNumberFormat="1" applyFont="1" applyAlignment="1">
      <alignment horizontal="center" vertical="top" wrapText="1"/>
    </xf>
    <xf numFmtId="0" fontId="50" fillId="0" borderId="15" xfId="0" applyNumberFormat="1" applyFont="1" applyBorder="1" applyAlignment="1">
      <alignment horizontal="center" vertical="top" wrapText="1"/>
    </xf>
    <xf numFmtId="0" fontId="50" fillId="0" borderId="16" xfId="0" applyNumberFormat="1" applyFont="1" applyBorder="1" applyAlignment="1">
      <alignment horizontal="center" vertical="top" wrapText="1"/>
    </xf>
    <xf numFmtId="0" fontId="56" fillId="0" borderId="10" xfId="0" applyNumberFormat="1" applyFont="1" applyBorder="1" applyAlignment="1">
      <alignment horizontal="center" vertical="center" wrapText="1"/>
    </xf>
    <xf numFmtId="0" fontId="50" fillId="0" borderId="17" xfId="0" applyNumberFormat="1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1"/>
  <sheetViews>
    <sheetView tabSelected="1" zoomScale="70" zoomScaleNormal="70" workbookViewId="0" topLeftCell="C410">
      <selection activeCell="J220" sqref="J220"/>
    </sheetView>
  </sheetViews>
  <sheetFormatPr defaultColWidth="9.140625" defaultRowHeight="15"/>
  <cols>
    <col min="1" max="1" width="8.421875" style="4" customWidth="1"/>
    <col min="2" max="2" width="29.28125" style="1" customWidth="1"/>
    <col min="3" max="3" width="58.8515625" style="1" customWidth="1"/>
    <col min="4" max="7" width="13.00390625" style="1" customWidth="1"/>
    <col min="8" max="8" width="19.7109375" style="1" customWidth="1"/>
    <col min="9" max="9" width="14.140625" style="21" customWidth="1"/>
    <col min="10" max="10" width="19.7109375" style="1" customWidth="1"/>
    <col min="11" max="14" width="17.8515625" style="1" customWidth="1"/>
    <col min="15" max="15" width="61.57421875" style="1" customWidth="1"/>
    <col min="16" max="16" width="15.7109375" style="1" customWidth="1"/>
    <col min="17" max="16384" width="9.140625" style="1" customWidth="1"/>
  </cols>
  <sheetData>
    <row r="1" spans="4:11" ht="22.5">
      <c r="D1" s="121" t="s">
        <v>10</v>
      </c>
      <c r="E1" s="121"/>
      <c r="F1" s="121"/>
      <c r="G1" s="121"/>
      <c r="H1" s="121"/>
      <c r="I1" s="121"/>
      <c r="J1" s="121"/>
      <c r="K1" s="7"/>
    </row>
    <row r="2" spans="4:11" ht="22.5" customHeight="1">
      <c r="D2" s="62"/>
      <c r="E2" s="62"/>
      <c r="F2" s="121" t="s">
        <v>744</v>
      </c>
      <c r="G2" s="121"/>
      <c r="H2" s="121"/>
      <c r="I2" s="121"/>
      <c r="J2" s="62"/>
      <c r="K2" s="7"/>
    </row>
    <row r="3" spans="4:10" ht="15.75">
      <c r="D3" s="122" t="s">
        <v>492</v>
      </c>
      <c r="E3" s="122"/>
      <c r="F3" s="122"/>
      <c r="G3" s="122"/>
      <c r="H3" s="122"/>
      <c r="I3" s="122"/>
      <c r="J3" s="122"/>
    </row>
    <row r="4" spans="7:8" ht="3.75" customHeight="1">
      <c r="G4" s="123"/>
      <c r="H4" s="123"/>
    </row>
    <row r="5" spans="7:8" ht="15.75">
      <c r="G5" s="124" t="s">
        <v>11</v>
      </c>
      <c r="H5" s="124"/>
    </row>
    <row r="6" spans="1:15" ht="15.75">
      <c r="A6" s="5"/>
      <c r="B6" s="2"/>
      <c r="C6" s="2"/>
      <c r="D6" s="2"/>
      <c r="E6" s="2"/>
      <c r="F6" s="2"/>
      <c r="G6" s="2"/>
      <c r="H6" s="2"/>
      <c r="I6" s="22"/>
      <c r="J6" s="2"/>
      <c r="K6" s="2"/>
      <c r="L6" s="2"/>
      <c r="M6" s="2"/>
      <c r="N6" s="2"/>
      <c r="O6" s="2"/>
    </row>
    <row r="7" spans="1:15" ht="54.75" customHeight="1">
      <c r="A7" s="120" t="s">
        <v>15</v>
      </c>
      <c r="B7" s="120" t="s">
        <v>16</v>
      </c>
      <c r="C7" s="120" t="s">
        <v>17</v>
      </c>
      <c r="D7" s="120" t="s">
        <v>6</v>
      </c>
      <c r="E7" s="120"/>
      <c r="F7" s="120"/>
      <c r="G7" s="120"/>
      <c r="H7" s="119" t="s">
        <v>7</v>
      </c>
      <c r="I7" s="119" t="s">
        <v>3</v>
      </c>
      <c r="J7" s="119" t="s">
        <v>4</v>
      </c>
      <c r="K7" s="119" t="s">
        <v>13</v>
      </c>
      <c r="L7" s="119" t="s">
        <v>8</v>
      </c>
      <c r="M7" s="119"/>
      <c r="N7" s="117" t="s">
        <v>5</v>
      </c>
      <c r="O7" s="2"/>
    </row>
    <row r="8" spans="1:15" ht="37.5" customHeight="1">
      <c r="A8" s="120"/>
      <c r="B8" s="120"/>
      <c r="C8" s="120"/>
      <c r="D8" s="120" t="s">
        <v>0</v>
      </c>
      <c r="E8" s="120" t="s">
        <v>1</v>
      </c>
      <c r="F8" s="125" t="s">
        <v>12</v>
      </c>
      <c r="G8" s="117" t="s">
        <v>2</v>
      </c>
      <c r="H8" s="119"/>
      <c r="I8" s="119"/>
      <c r="J8" s="119"/>
      <c r="K8" s="119"/>
      <c r="L8" s="119" t="s">
        <v>14</v>
      </c>
      <c r="M8" s="119" t="s">
        <v>9</v>
      </c>
      <c r="N8" s="126"/>
      <c r="O8" s="2"/>
    </row>
    <row r="9" spans="1:14" ht="144" customHeight="1">
      <c r="A9" s="120"/>
      <c r="B9" s="120"/>
      <c r="C9" s="120"/>
      <c r="D9" s="120"/>
      <c r="E9" s="120"/>
      <c r="F9" s="125"/>
      <c r="G9" s="118"/>
      <c r="H9" s="119"/>
      <c r="I9" s="119"/>
      <c r="J9" s="119"/>
      <c r="K9" s="119"/>
      <c r="L9" s="119"/>
      <c r="M9" s="119"/>
      <c r="N9" s="118"/>
    </row>
    <row r="10" spans="1:14" s="32" customFormat="1" ht="18" customHeight="1">
      <c r="A10" s="26">
        <v>1</v>
      </c>
      <c r="B10" s="31" t="s">
        <v>18</v>
      </c>
      <c r="C10" s="86" t="s">
        <v>471</v>
      </c>
      <c r="D10" s="87">
        <v>3441.5</v>
      </c>
      <c r="E10" s="87">
        <v>2518.4</v>
      </c>
      <c r="F10" s="87">
        <v>2518.4</v>
      </c>
      <c r="G10" s="88">
        <v>72</v>
      </c>
      <c r="H10" s="89">
        <v>125269.59</v>
      </c>
      <c r="I10" s="28" t="s">
        <v>203</v>
      </c>
      <c r="J10" s="89">
        <v>73726.49</v>
      </c>
      <c r="K10" s="52"/>
      <c r="L10" s="58">
        <f>H10-J10</f>
        <v>51543.09999999999</v>
      </c>
      <c r="M10" s="59"/>
      <c r="N10" s="90">
        <f>J10-K10</f>
        <v>73726.49</v>
      </c>
    </row>
    <row r="11" spans="1:14" ht="15.75">
      <c r="A11" s="61">
        <v>2</v>
      </c>
      <c r="B11" s="9" t="s">
        <v>18</v>
      </c>
      <c r="C11" s="91" t="s">
        <v>19</v>
      </c>
      <c r="D11" s="91">
        <v>1940.3</v>
      </c>
      <c r="E11" s="91">
        <v>1490</v>
      </c>
      <c r="F11" s="91">
        <v>1490</v>
      </c>
      <c r="G11" s="91">
        <v>29</v>
      </c>
      <c r="H11" s="89">
        <v>222426.92</v>
      </c>
      <c r="I11" s="23" t="s">
        <v>203</v>
      </c>
      <c r="J11" s="89">
        <v>209944.24</v>
      </c>
      <c r="K11" s="46">
        <v>657613.51</v>
      </c>
      <c r="L11" s="58">
        <f>H11-J11</f>
        <v>12482.680000000022</v>
      </c>
      <c r="M11" s="59">
        <f>J11-K11</f>
        <v>-447669.27</v>
      </c>
      <c r="N11" s="92">
        <f>J11-K11</f>
        <v>-447669.27</v>
      </c>
    </row>
    <row r="12" spans="1:14" ht="15.75">
      <c r="A12" s="61">
        <v>3</v>
      </c>
      <c r="B12" s="9" t="s">
        <v>18</v>
      </c>
      <c r="C12" s="91" t="s">
        <v>20</v>
      </c>
      <c r="D12" s="91">
        <v>3484.5</v>
      </c>
      <c r="E12" s="91">
        <v>2574.3</v>
      </c>
      <c r="F12" s="91">
        <v>2574.5</v>
      </c>
      <c r="G12" s="91">
        <v>56</v>
      </c>
      <c r="H12" s="89">
        <v>384321.29</v>
      </c>
      <c r="I12" s="23" t="s">
        <v>203</v>
      </c>
      <c r="J12" s="89">
        <v>334363.36</v>
      </c>
      <c r="K12" s="46"/>
      <c r="L12" s="58">
        <f aca="true" t="shared" si="0" ref="L12:L75">H12-J12</f>
        <v>49957.92999999999</v>
      </c>
      <c r="M12" s="59"/>
      <c r="N12" s="92">
        <f aca="true" t="shared" si="1" ref="N12:N75">J12-K12</f>
        <v>334363.36</v>
      </c>
    </row>
    <row r="13" spans="1:14" ht="15.75">
      <c r="A13" s="61">
        <v>4</v>
      </c>
      <c r="B13" s="9" t="s">
        <v>18</v>
      </c>
      <c r="C13" s="91" t="s">
        <v>21</v>
      </c>
      <c r="D13" s="91">
        <v>666.9</v>
      </c>
      <c r="E13" s="91">
        <v>609.5</v>
      </c>
      <c r="F13" s="91">
        <v>609.5</v>
      </c>
      <c r="G13" s="91">
        <v>13</v>
      </c>
      <c r="H13" s="89">
        <v>90986.02</v>
      </c>
      <c r="I13" s="23" t="s">
        <v>203</v>
      </c>
      <c r="J13" s="89">
        <v>87621.6</v>
      </c>
      <c r="K13" s="46"/>
      <c r="L13" s="58">
        <f t="shared" si="0"/>
        <v>3364.4199999999983</v>
      </c>
      <c r="M13" s="59"/>
      <c r="N13" s="92">
        <f t="shared" si="1"/>
        <v>87621.6</v>
      </c>
    </row>
    <row r="14" spans="1:14" ht="15.75">
      <c r="A14" s="61">
        <v>5</v>
      </c>
      <c r="B14" s="9" t="s">
        <v>18</v>
      </c>
      <c r="C14" s="91" t="s">
        <v>22</v>
      </c>
      <c r="D14" s="91">
        <v>1831.4</v>
      </c>
      <c r="E14" s="91">
        <v>1074.8</v>
      </c>
      <c r="F14" s="91">
        <v>855.3</v>
      </c>
      <c r="G14" s="91">
        <v>16</v>
      </c>
      <c r="H14" s="89">
        <v>127679.03</v>
      </c>
      <c r="I14" s="23" t="s">
        <v>203</v>
      </c>
      <c r="J14" s="89">
        <v>117941.43</v>
      </c>
      <c r="K14" s="46"/>
      <c r="L14" s="58">
        <f t="shared" si="0"/>
        <v>9737.600000000006</v>
      </c>
      <c r="M14" s="59"/>
      <c r="N14" s="92">
        <f>J14-K14</f>
        <v>117941.43</v>
      </c>
    </row>
    <row r="15" spans="1:14" ht="15.75">
      <c r="A15" s="61">
        <v>6</v>
      </c>
      <c r="B15" s="9" t="s">
        <v>18</v>
      </c>
      <c r="C15" s="91" t="s">
        <v>23</v>
      </c>
      <c r="D15" s="91">
        <v>290.1</v>
      </c>
      <c r="E15" s="91">
        <v>161.1</v>
      </c>
      <c r="F15" s="91">
        <v>855.3</v>
      </c>
      <c r="G15" s="91">
        <v>6</v>
      </c>
      <c r="H15" s="89">
        <v>23990.65</v>
      </c>
      <c r="I15" s="23" t="s">
        <v>203</v>
      </c>
      <c r="J15" s="89">
        <v>23543.95</v>
      </c>
      <c r="K15" s="46"/>
      <c r="L15" s="58">
        <f t="shared" si="0"/>
        <v>446.7000000000007</v>
      </c>
      <c r="M15" s="59"/>
      <c r="N15" s="92">
        <f t="shared" si="1"/>
        <v>23543.95</v>
      </c>
    </row>
    <row r="16" spans="1:14" ht="15.75">
      <c r="A16" s="61">
        <v>7</v>
      </c>
      <c r="B16" s="9" t="s">
        <v>18</v>
      </c>
      <c r="C16" s="91" t="s">
        <v>24</v>
      </c>
      <c r="D16" s="91">
        <v>3210.8</v>
      </c>
      <c r="E16" s="91">
        <v>2378.7</v>
      </c>
      <c r="F16" s="91">
        <v>2378.7</v>
      </c>
      <c r="G16" s="91">
        <v>48</v>
      </c>
      <c r="H16" s="89">
        <v>355092.49</v>
      </c>
      <c r="I16" s="23" t="s">
        <v>203</v>
      </c>
      <c r="J16" s="89">
        <v>334849.36</v>
      </c>
      <c r="K16" s="46"/>
      <c r="L16" s="58">
        <f t="shared" si="0"/>
        <v>20243.130000000005</v>
      </c>
      <c r="M16" s="59"/>
      <c r="N16" s="92">
        <f t="shared" si="1"/>
        <v>334849.36</v>
      </c>
    </row>
    <row r="17" spans="1:14" s="30" customFormat="1" ht="15.75">
      <c r="A17" s="61">
        <v>8</v>
      </c>
      <c r="B17" s="27" t="s">
        <v>18</v>
      </c>
      <c r="C17" s="93" t="s">
        <v>466</v>
      </c>
      <c r="D17" s="93">
        <v>2781</v>
      </c>
      <c r="E17" s="93">
        <v>2024.7</v>
      </c>
      <c r="F17" s="93">
        <v>2024.7</v>
      </c>
      <c r="G17" s="93">
        <v>70</v>
      </c>
      <c r="H17" s="89">
        <v>99005.40199999999</v>
      </c>
      <c r="I17" s="28" t="s">
        <v>203</v>
      </c>
      <c r="J17" s="94">
        <v>63484.31</v>
      </c>
      <c r="K17" s="53"/>
      <c r="L17" s="58">
        <f t="shared" si="0"/>
        <v>35521.09199999999</v>
      </c>
      <c r="M17" s="59"/>
      <c r="N17" s="90">
        <f t="shared" si="1"/>
        <v>63484.31</v>
      </c>
    </row>
    <row r="18" spans="1:14" ht="15.75">
      <c r="A18" s="61">
        <v>9</v>
      </c>
      <c r="B18" s="9" t="s">
        <v>18</v>
      </c>
      <c r="C18" s="91" t="s">
        <v>25</v>
      </c>
      <c r="D18" s="91">
        <v>6856.8</v>
      </c>
      <c r="E18" s="91">
        <v>5235.4</v>
      </c>
      <c r="F18" s="91">
        <v>5235.4</v>
      </c>
      <c r="G18" s="91">
        <v>95</v>
      </c>
      <c r="H18" s="89">
        <v>781380.34</v>
      </c>
      <c r="I18" s="23" t="s">
        <v>203</v>
      </c>
      <c r="J18" s="89">
        <v>704723.06</v>
      </c>
      <c r="K18" s="46"/>
      <c r="L18" s="58">
        <f t="shared" si="0"/>
        <v>76657.27999999991</v>
      </c>
      <c r="M18" s="59"/>
      <c r="N18" s="92">
        <f t="shared" si="1"/>
        <v>704723.06</v>
      </c>
    </row>
    <row r="19" spans="1:14" ht="15.75">
      <c r="A19" s="61">
        <v>10</v>
      </c>
      <c r="B19" s="9" t="s">
        <v>18</v>
      </c>
      <c r="C19" s="91" t="s">
        <v>26</v>
      </c>
      <c r="D19" s="91">
        <v>1742.4</v>
      </c>
      <c r="E19" s="91">
        <v>1303.4</v>
      </c>
      <c r="F19" s="91">
        <v>1259.5</v>
      </c>
      <c r="G19" s="91">
        <v>31</v>
      </c>
      <c r="H19" s="89">
        <v>187672.61</v>
      </c>
      <c r="I19" s="23" t="s">
        <v>203</v>
      </c>
      <c r="J19" s="89">
        <v>175346.2</v>
      </c>
      <c r="K19" s="46">
        <v>1324232.96</v>
      </c>
      <c r="L19" s="58">
        <f>H19-J19</f>
        <v>12326.409999999974</v>
      </c>
      <c r="M19" s="59">
        <f>J19-K19</f>
        <v>-1148886.76</v>
      </c>
      <c r="N19" s="92">
        <f>J19-K19</f>
        <v>-1148886.76</v>
      </c>
    </row>
    <row r="20" spans="1:14" ht="15.75">
      <c r="A20" s="61">
        <v>11</v>
      </c>
      <c r="B20" s="9" t="s">
        <v>18</v>
      </c>
      <c r="C20" s="91" t="s">
        <v>457</v>
      </c>
      <c r="D20" s="91">
        <v>2482.2</v>
      </c>
      <c r="E20" s="91">
        <v>2311</v>
      </c>
      <c r="F20" s="91">
        <v>2281.9</v>
      </c>
      <c r="G20" s="91">
        <v>33</v>
      </c>
      <c r="H20" s="89">
        <v>323602.05000000005</v>
      </c>
      <c r="I20" s="23" t="s">
        <v>203</v>
      </c>
      <c r="J20" s="89">
        <v>241480.63</v>
      </c>
      <c r="K20" s="46"/>
      <c r="L20" s="58">
        <f t="shared" si="0"/>
        <v>82121.42000000004</v>
      </c>
      <c r="M20" s="59"/>
      <c r="N20" s="92">
        <f t="shared" si="1"/>
        <v>241480.63</v>
      </c>
    </row>
    <row r="21" spans="1:14" ht="15.75">
      <c r="A21" s="61">
        <v>12</v>
      </c>
      <c r="B21" s="9" t="s">
        <v>18</v>
      </c>
      <c r="C21" s="91" t="s">
        <v>458</v>
      </c>
      <c r="D21" s="91">
        <v>3770.1</v>
      </c>
      <c r="E21" s="91">
        <v>2711.6</v>
      </c>
      <c r="F21" s="91">
        <v>3458.33</v>
      </c>
      <c r="G21" s="91">
        <v>57</v>
      </c>
      <c r="H21" s="89">
        <v>504401.08999999997</v>
      </c>
      <c r="I21" s="23" t="s">
        <v>203</v>
      </c>
      <c r="J21" s="95">
        <v>349869.97</v>
      </c>
      <c r="K21" s="54"/>
      <c r="L21" s="58">
        <f t="shared" si="0"/>
        <v>154531.12</v>
      </c>
      <c r="M21" s="59"/>
      <c r="N21" s="92">
        <f t="shared" si="1"/>
        <v>349869.97</v>
      </c>
    </row>
    <row r="22" spans="1:14" ht="15.75">
      <c r="A22" s="61">
        <v>13</v>
      </c>
      <c r="B22" s="9" t="s">
        <v>18</v>
      </c>
      <c r="C22" s="91" t="s">
        <v>459</v>
      </c>
      <c r="D22" s="91">
        <v>1857</v>
      </c>
      <c r="E22" s="91">
        <v>1653.4</v>
      </c>
      <c r="F22" s="91">
        <v>1654.72</v>
      </c>
      <c r="G22" s="91">
        <v>33</v>
      </c>
      <c r="H22" s="89">
        <v>233922.01</v>
      </c>
      <c r="I22" s="23" t="s">
        <v>203</v>
      </c>
      <c r="J22" s="89">
        <v>191981.76</v>
      </c>
      <c r="K22" s="54"/>
      <c r="L22" s="58">
        <f t="shared" si="0"/>
        <v>41940.25</v>
      </c>
      <c r="M22" s="59"/>
      <c r="N22" s="92">
        <f>J22-K22</f>
        <v>191981.76</v>
      </c>
    </row>
    <row r="23" spans="1:14" ht="15.75">
      <c r="A23" s="61">
        <v>14</v>
      </c>
      <c r="B23" s="9" t="s">
        <v>18</v>
      </c>
      <c r="C23" s="91" t="s">
        <v>27</v>
      </c>
      <c r="D23" s="91">
        <v>6387.78</v>
      </c>
      <c r="E23" s="91">
        <v>5739.6</v>
      </c>
      <c r="F23" s="91">
        <v>4668.9</v>
      </c>
      <c r="G23" s="91">
        <v>88</v>
      </c>
      <c r="H23" s="89">
        <v>830809.26</v>
      </c>
      <c r="I23" s="23" t="s">
        <v>203</v>
      </c>
      <c r="J23" s="89">
        <v>433474.37</v>
      </c>
      <c r="K23" s="46">
        <v>600652</v>
      </c>
      <c r="L23" s="58">
        <f t="shared" si="0"/>
        <v>397334.89</v>
      </c>
      <c r="M23" s="59">
        <f>J23-K23</f>
        <v>-167177.63</v>
      </c>
      <c r="N23" s="92">
        <f>J23-K23</f>
        <v>-167177.63</v>
      </c>
    </row>
    <row r="24" spans="1:14" ht="15.75">
      <c r="A24" s="61">
        <v>15</v>
      </c>
      <c r="B24" s="9" t="s">
        <v>18</v>
      </c>
      <c r="C24" s="91" t="s">
        <v>28</v>
      </c>
      <c r="D24" s="91">
        <v>784.6</v>
      </c>
      <c r="E24" s="91">
        <v>727</v>
      </c>
      <c r="F24" s="91">
        <v>727</v>
      </c>
      <c r="G24" s="91">
        <v>16</v>
      </c>
      <c r="H24" s="89">
        <v>103335.78</v>
      </c>
      <c r="I24" s="23" t="s">
        <v>203</v>
      </c>
      <c r="J24" s="89">
        <v>97606.16</v>
      </c>
      <c r="K24" s="46"/>
      <c r="L24" s="58">
        <f t="shared" si="0"/>
        <v>5729.619999999995</v>
      </c>
      <c r="M24" s="59"/>
      <c r="N24" s="92">
        <f t="shared" si="1"/>
        <v>97606.16</v>
      </c>
    </row>
    <row r="25" spans="1:14" s="8" customFormat="1" ht="15.75">
      <c r="A25" s="61">
        <v>16</v>
      </c>
      <c r="B25" s="11" t="s">
        <v>18</v>
      </c>
      <c r="C25" s="96" t="s">
        <v>426</v>
      </c>
      <c r="D25" s="96">
        <v>2304</v>
      </c>
      <c r="E25" s="96">
        <v>2304.8</v>
      </c>
      <c r="F25" s="96">
        <v>2304.8</v>
      </c>
      <c r="G25" s="96">
        <v>56</v>
      </c>
      <c r="H25" s="89">
        <v>0</v>
      </c>
      <c r="I25" s="24"/>
      <c r="J25" s="97">
        <v>0</v>
      </c>
      <c r="K25" s="48"/>
      <c r="L25" s="58">
        <f t="shared" si="0"/>
        <v>0</v>
      </c>
      <c r="M25" s="59"/>
      <c r="N25" s="98">
        <f t="shared" si="1"/>
        <v>0</v>
      </c>
    </row>
    <row r="26" spans="1:14" ht="15.75">
      <c r="A26" s="61">
        <v>17</v>
      </c>
      <c r="B26" s="9" t="s">
        <v>18</v>
      </c>
      <c r="C26" s="91" t="s">
        <v>29</v>
      </c>
      <c r="D26" s="91">
        <v>721.4</v>
      </c>
      <c r="E26" s="91">
        <v>668.4</v>
      </c>
      <c r="F26" s="91">
        <v>668.4</v>
      </c>
      <c r="G26" s="91">
        <v>16</v>
      </c>
      <c r="H26" s="89">
        <v>99778.85</v>
      </c>
      <c r="I26" s="23" t="s">
        <v>203</v>
      </c>
      <c r="J26" s="89">
        <v>97673.07</v>
      </c>
      <c r="K26" s="46"/>
      <c r="L26" s="58">
        <f t="shared" si="0"/>
        <v>2105.779999999999</v>
      </c>
      <c r="M26" s="59"/>
      <c r="N26" s="92">
        <f t="shared" si="1"/>
        <v>97673.07</v>
      </c>
    </row>
    <row r="27" spans="1:14" ht="15.75">
      <c r="A27" s="61">
        <v>18</v>
      </c>
      <c r="B27" s="9" t="s">
        <v>18</v>
      </c>
      <c r="C27" s="91" t="s">
        <v>30</v>
      </c>
      <c r="D27" s="91">
        <v>745.6</v>
      </c>
      <c r="E27" s="91">
        <v>693.8</v>
      </c>
      <c r="F27" s="91">
        <v>669.6</v>
      </c>
      <c r="G27" s="91">
        <v>16</v>
      </c>
      <c r="H27" s="89">
        <v>104274.56</v>
      </c>
      <c r="I27" s="23" t="s">
        <v>203</v>
      </c>
      <c r="J27" s="89">
        <v>92779.31</v>
      </c>
      <c r="K27" s="46"/>
      <c r="L27" s="58">
        <f t="shared" si="0"/>
        <v>11495.25</v>
      </c>
      <c r="M27" s="59"/>
      <c r="N27" s="92">
        <f t="shared" si="1"/>
        <v>92779.31</v>
      </c>
    </row>
    <row r="28" spans="1:14" ht="15.75">
      <c r="A28" s="61">
        <v>19</v>
      </c>
      <c r="B28" s="9" t="s">
        <v>18</v>
      </c>
      <c r="C28" s="91" t="s">
        <v>31</v>
      </c>
      <c r="D28" s="91">
        <v>772</v>
      </c>
      <c r="E28" s="91">
        <v>713.8</v>
      </c>
      <c r="F28" s="91">
        <v>673.7</v>
      </c>
      <c r="G28" s="91">
        <v>16</v>
      </c>
      <c r="H28" s="89">
        <v>106559.18</v>
      </c>
      <c r="I28" s="23" t="s">
        <v>203</v>
      </c>
      <c r="J28" s="89">
        <v>94525.02</v>
      </c>
      <c r="K28" s="46"/>
      <c r="L28" s="58">
        <f t="shared" si="0"/>
        <v>12034.159999999989</v>
      </c>
      <c r="M28" s="59"/>
      <c r="N28" s="92">
        <f t="shared" si="1"/>
        <v>94525.02</v>
      </c>
    </row>
    <row r="29" spans="1:14" ht="15.75">
      <c r="A29" s="61">
        <v>20</v>
      </c>
      <c r="B29" s="9" t="s">
        <v>18</v>
      </c>
      <c r="C29" s="91" t="s">
        <v>32</v>
      </c>
      <c r="D29" s="91">
        <v>522.5</v>
      </c>
      <c r="E29" s="91">
        <v>424.4</v>
      </c>
      <c r="F29" s="91">
        <v>440.7</v>
      </c>
      <c r="G29" s="91">
        <v>21</v>
      </c>
      <c r="H29" s="89">
        <v>76173.83</v>
      </c>
      <c r="I29" s="23" t="s">
        <v>203</v>
      </c>
      <c r="J29" s="89">
        <v>61316.25</v>
      </c>
      <c r="K29" s="46">
        <v>775201.1</v>
      </c>
      <c r="L29" s="58">
        <f t="shared" si="0"/>
        <v>14857.580000000002</v>
      </c>
      <c r="M29" s="59">
        <f>J29-K29</f>
        <v>-713884.85</v>
      </c>
      <c r="N29" s="92">
        <f t="shared" si="1"/>
        <v>-713884.85</v>
      </c>
    </row>
    <row r="30" spans="1:14" ht="15.75">
      <c r="A30" s="61">
        <v>21</v>
      </c>
      <c r="B30" s="9" t="s">
        <v>18</v>
      </c>
      <c r="C30" s="91" t="s">
        <v>33</v>
      </c>
      <c r="D30" s="91">
        <v>730.1</v>
      </c>
      <c r="E30" s="91">
        <v>670.7</v>
      </c>
      <c r="F30" s="91">
        <v>670.7</v>
      </c>
      <c r="G30" s="91">
        <v>16</v>
      </c>
      <c r="H30" s="89">
        <v>100121.97</v>
      </c>
      <c r="I30" s="23" t="s">
        <v>203</v>
      </c>
      <c r="J30" s="89">
        <v>91383.16</v>
      </c>
      <c r="K30" s="46"/>
      <c r="L30" s="58">
        <f t="shared" si="0"/>
        <v>8738.809999999998</v>
      </c>
      <c r="M30" s="59"/>
      <c r="N30" s="92">
        <f t="shared" si="1"/>
        <v>91383.16</v>
      </c>
    </row>
    <row r="31" spans="1:14" ht="15.75">
      <c r="A31" s="61">
        <v>22</v>
      </c>
      <c r="B31" s="9" t="s">
        <v>18</v>
      </c>
      <c r="C31" s="91" t="s">
        <v>34</v>
      </c>
      <c r="D31" s="91">
        <v>6606.3</v>
      </c>
      <c r="E31" s="91">
        <v>4833.5</v>
      </c>
      <c r="F31" s="91">
        <v>4833.5</v>
      </c>
      <c r="G31" s="91">
        <v>96</v>
      </c>
      <c r="H31" s="89">
        <v>721525.11</v>
      </c>
      <c r="I31" s="23" t="s">
        <v>203</v>
      </c>
      <c r="J31" s="89">
        <v>637247.36</v>
      </c>
      <c r="K31" s="46"/>
      <c r="L31" s="58">
        <f t="shared" si="0"/>
        <v>84277.75</v>
      </c>
      <c r="M31" s="59"/>
      <c r="N31" s="92">
        <f t="shared" si="1"/>
        <v>637247.36</v>
      </c>
    </row>
    <row r="32" spans="1:14" ht="15.75">
      <c r="A32" s="61">
        <v>23</v>
      </c>
      <c r="B32" s="9" t="s">
        <v>18</v>
      </c>
      <c r="C32" s="91" t="s">
        <v>35</v>
      </c>
      <c r="D32" s="91">
        <v>4413.6</v>
      </c>
      <c r="E32" s="91">
        <v>3373.1</v>
      </c>
      <c r="F32" s="91">
        <v>3372.7</v>
      </c>
      <c r="G32" s="91">
        <v>70</v>
      </c>
      <c r="H32" s="89">
        <v>503500.57</v>
      </c>
      <c r="I32" s="23" t="s">
        <v>203</v>
      </c>
      <c r="J32" s="89">
        <v>441618.62</v>
      </c>
      <c r="K32" s="46">
        <v>2196815.74</v>
      </c>
      <c r="L32" s="58">
        <f t="shared" si="0"/>
        <v>61881.95000000001</v>
      </c>
      <c r="M32" s="59">
        <f>J32-K32</f>
        <v>-1755197.12</v>
      </c>
      <c r="N32" s="92">
        <f t="shared" si="1"/>
        <v>-1755197.12</v>
      </c>
    </row>
    <row r="33" spans="1:14" ht="15.75">
      <c r="A33" s="61">
        <v>24</v>
      </c>
      <c r="B33" s="9" t="s">
        <v>18</v>
      </c>
      <c r="C33" s="91" t="s">
        <v>36</v>
      </c>
      <c r="D33" s="91">
        <v>726.9</v>
      </c>
      <c r="E33" s="91">
        <v>663</v>
      </c>
      <c r="F33" s="91">
        <v>663.5</v>
      </c>
      <c r="G33" s="91">
        <v>12</v>
      </c>
      <c r="H33" s="89">
        <v>99087.81</v>
      </c>
      <c r="I33" s="23" t="s">
        <v>203</v>
      </c>
      <c r="J33" s="89">
        <v>94627.5</v>
      </c>
      <c r="K33" s="46"/>
      <c r="L33" s="58">
        <f t="shared" si="0"/>
        <v>4460.309999999998</v>
      </c>
      <c r="M33" s="59"/>
      <c r="N33" s="92">
        <f>J33-K33</f>
        <v>94627.5</v>
      </c>
    </row>
    <row r="34" spans="1:14" ht="15.75">
      <c r="A34" s="61">
        <v>25</v>
      </c>
      <c r="B34" s="9" t="s">
        <v>18</v>
      </c>
      <c r="C34" s="91" t="s">
        <v>37</v>
      </c>
      <c r="D34" s="91">
        <v>2264.6</v>
      </c>
      <c r="E34" s="91">
        <v>1348.9</v>
      </c>
      <c r="F34" s="91">
        <v>1348.9</v>
      </c>
      <c r="G34" s="91">
        <v>13</v>
      </c>
      <c r="H34" s="89">
        <v>201363.82</v>
      </c>
      <c r="I34" s="23" t="s">
        <v>203</v>
      </c>
      <c r="J34" s="89">
        <v>204466.98</v>
      </c>
      <c r="K34" s="46"/>
      <c r="L34" s="58">
        <f t="shared" si="0"/>
        <v>-3103.1600000000035</v>
      </c>
      <c r="M34" s="59"/>
      <c r="N34" s="92">
        <f t="shared" si="1"/>
        <v>204466.98</v>
      </c>
    </row>
    <row r="35" spans="1:14" ht="15.75">
      <c r="A35" s="61">
        <v>26</v>
      </c>
      <c r="B35" s="9" t="s">
        <v>18</v>
      </c>
      <c r="C35" s="91" t="s">
        <v>38</v>
      </c>
      <c r="D35" s="91">
        <v>4803.9</v>
      </c>
      <c r="E35" s="91">
        <v>3593.3</v>
      </c>
      <c r="F35" s="91">
        <v>3734.4</v>
      </c>
      <c r="G35" s="91">
        <v>68</v>
      </c>
      <c r="H35" s="89">
        <v>544730.24</v>
      </c>
      <c r="I35" s="23" t="s">
        <v>203</v>
      </c>
      <c r="J35" s="89">
        <v>498613.9</v>
      </c>
      <c r="K35" s="46"/>
      <c r="L35" s="58">
        <f t="shared" si="0"/>
        <v>46116.33999999997</v>
      </c>
      <c r="M35" s="59"/>
      <c r="N35" s="92">
        <f t="shared" si="1"/>
        <v>498613.9</v>
      </c>
    </row>
    <row r="36" spans="1:14" ht="15.75">
      <c r="A36" s="61">
        <v>27</v>
      </c>
      <c r="B36" s="9" t="s">
        <v>18</v>
      </c>
      <c r="C36" s="91" t="s">
        <v>39</v>
      </c>
      <c r="D36" s="91">
        <v>582.5</v>
      </c>
      <c r="E36" s="91">
        <v>535.2</v>
      </c>
      <c r="F36" s="91">
        <v>535.2</v>
      </c>
      <c r="G36" s="91">
        <v>13</v>
      </c>
      <c r="H36" s="89">
        <v>76426.03</v>
      </c>
      <c r="I36" s="23" t="s">
        <v>203</v>
      </c>
      <c r="J36" s="89">
        <v>75984.68</v>
      </c>
      <c r="K36" s="46">
        <v>372440</v>
      </c>
      <c r="L36" s="58">
        <f t="shared" si="0"/>
        <v>441.3500000000058</v>
      </c>
      <c r="M36" s="59">
        <f>J36-K36</f>
        <v>-296455.32</v>
      </c>
      <c r="N36" s="92">
        <f t="shared" si="1"/>
        <v>-296455.32</v>
      </c>
    </row>
    <row r="37" spans="1:14" ht="15.75">
      <c r="A37" s="61">
        <v>28</v>
      </c>
      <c r="B37" s="9" t="s">
        <v>18</v>
      </c>
      <c r="C37" s="91" t="s">
        <v>40</v>
      </c>
      <c r="D37" s="91">
        <v>4677.8</v>
      </c>
      <c r="E37" s="91">
        <v>3419</v>
      </c>
      <c r="F37" s="91">
        <v>3418.3</v>
      </c>
      <c r="G37" s="91">
        <v>63</v>
      </c>
      <c r="H37" s="89">
        <v>507101.08</v>
      </c>
      <c r="I37" s="23" t="s">
        <v>203</v>
      </c>
      <c r="J37" s="89">
        <v>461274.42</v>
      </c>
      <c r="K37" s="46">
        <v>803810.2</v>
      </c>
      <c r="L37" s="58">
        <f t="shared" si="0"/>
        <v>45826.66000000003</v>
      </c>
      <c r="M37" s="59">
        <f>J37-K37</f>
        <v>-342535.77999999997</v>
      </c>
      <c r="N37" s="92">
        <f t="shared" si="1"/>
        <v>-342535.77999999997</v>
      </c>
    </row>
    <row r="38" spans="1:14" ht="15.75">
      <c r="A38" s="61">
        <v>29</v>
      </c>
      <c r="B38" s="9" t="s">
        <v>18</v>
      </c>
      <c r="C38" s="91" t="s">
        <v>41</v>
      </c>
      <c r="D38" s="91">
        <v>3982.1</v>
      </c>
      <c r="E38" s="91">
        <v>3085.4</v>
      </c>
      <c r="F38" s="91">
        <v>3038.3</v>
      </c>
      <c r="G38" s="91">
        <v>70</v>
      </c>
      <c r="H38" s="89">
        <v>459186.47</v>
      </c>
      <c r="I38" s="23" t="s">
        <v>203</v>
      </c>
      <c r="J38" s="89">
        <v>415027.06</v>
      </c>
      <c r="K38" s="54"/>
      <c r="L38" s="58">
        <f t="shared" si="0"/>
        <v>44159.409999999974</v>
      </c>
      <c r="M38" s="59"/>
      <c r="N38" s="92">
        <f t="shared" si="1"/>
        <v>415027.06</v>
      </c>
    </row>
    <row r="39" spans="1:14" ht="15.75">
      <c r="A39" s="61">
        <v>30</v>
      </c>
      <c r="B39" s="9" t="s">
        <v>18</v>
      </c>
      <c r="C39" s="91" t="s">
        <v>42</v>
      </c>
      <c r="D39" s="91">
        <v>578.4</v>
      </c>
      <c r="E39" s="91">
        <v>531.2</v>
      </c>
      <c r="F39" s="91">
        <v>376.5</v>
      </c>
      <c r="G39" s="91">
        <v>11</v>
      </c>
      <c r="H39" s="89">
        <v>78793.04</v>
      </c>
      <c r="I39" s="23" t="s">
        <v>203</v>
      </c>
      <c r="J39" s="89">
        <v>78747.28</v>
      </c>
      <c r="K39" s="54"/>
      <c r="L39" s="58">
        <f t="shared" si="0"/>
        <v>45.75999999999476</v>
      </c>
      <c r="M39" s="59"/>
      <c r="N39" s="92">
        <f t="shared" si="1"/>
        <v>78747.28</v>
      </c>
    </row>
    <row r="40" spans="1:14" ht="15.75">
      <c r="A40" s="61">
        <v>31</v>
      </c>
      <c r="B40" s="9" t="s">
        <v>18</v>
      </c>
      <c r="C40" s="91" t="s">
        <v>43</v>
      </c>
      <c r="D40" s="91">
        <v>6595.4</v>
      </c>
      <c r="E40" s="91">
        <v>5624.4</v>
      </c>
      <c r="F40" s="91">
        <v>5624.4</v>
      </c>
      <c r="G40" s="91">
        <v>81</v>
      </c>
      <c r="H40" s="89">
        <v>756236.4099999999</v>
      </c>
      <c r="I40" s="23" t="s">
        <v>203</v>
      </c>
      <c r="J40" s="89">
        <v>569697.0700000001</v>
      </c>
      <c r="K40" s="46"/>
      <c r="L40" s="58">
        <f t="shared" si="0"/>
        <v>186539.33999999985</v>
      </c>
      <c r="M40" s="59"/>
      <c r="N40" s="92">
        <f t="shared" si="1"/>
        <v>569697.0700000001</v>
      </c>
    </row>
    <row r="41" spans="1:14" ht="15.75">
      <c r="A41" s="61">
        <v>32</v>
      </c>
      <c r="B41" s="9" t="s">
        <v>18</v>
      </c>
      <c r="C41" s="91" t="s">
        <v>44</v>
      </c>
      <c r="D41" s="91">
        <v>4228.5</v>
      </c>
      <c r="E41" s="91">
        <v>3198.2</v>
      </c>
      <c r="F41" s="91">
        <v>3191.9</v>
      </c>
      <c r="G41" s="91">
        <v>69</v>
      </c>
      <c r="H41" s="89">
        <v>497476.41</v>
      </c>
      <c r="I41" s="23" t="s">
        <v>203</v>
      </c>
      <c r="J41" s="89">
        <v>446134.33</v>
      </c>
      <c r="K41" s="46"/>
      <c r="L41" s="58">
        <f t="shared" si="0"/>
        <v>51342.07999999996</v>
      </c>
      <c r="M41" s="59"/>
      <c r="N41" s="92">
        <f t="shared" si="1"/>
        <v>446134.33</v>
      </c>
    </row>
    <row r="42" spans="1:14" ht="15.75">
      <c r="A42" s="61">
        <v>33</v>
      </c>
      <c r="B42" s="9" t="s">
        <v>18</v>
      </c>
      <c r="C42" s="91" t="s">
        <v>45</v>
      </c>
      <c r="D42" s="91">
        <v>589.4</v>
      </c>
      <c r="E42" s="91">
        <v>541.8</v>
      </c>
      <c r="F42" s="91">
        <v>541.8</v>
      </c>
      <c r="G42" s="91">
        <v>16</v>
      </c>
      <c r="H42" s="89">
        <v>80879.82</v>
      </c>
      <c r="I42" s="23" t="s">
        <v>203</v>
      </c>
      <c r="J42" s="89">
        <v>65212.91</v>
      </c>
      <c r="K42" s="46"/>
      <c r="L42" s="58">
        <f t="shared" si="0"/>
        <v>15666.910000000003</v>
      </c>
      <c r="M42" s="59"/>
      <c r="N42" s="92">
        <f t="shared" si="1"/>
        <v>65212.91</v>
      </c>
    </row>
    <row r="43" spans="1:14" ht="15.75">
      <c r="A43" s="61">
        <v>34</v>
      </c>
      <c r="B43" s="9" t="s">
        <v>18</v>
      </c>
      <c r="C43" s="91" t="s">
        <v>46</v>
      </c>
      <c r="D43" s="91">
        <v>4327.8</v>
      </c>
      <c r="E43" s="91">
        <v>3117.2</v>
      </c>
      <c r="F43" s="91">
        <v>3117.72</v>
      </c>
      <c r="G43" s="91">
        <v>120</v>
      </c>
      <c r="H43" s="89">
        <v>465863.88</v>
      </c>
      <c r="I43" s="23" t="s">
        <v>203</v>
      </c>
      <c r="J43" s="89">
        <v>396645.11</v>
      </c>
      <c r="K43" s="46">
        <v>596322.8</v>
      </c>
      <c r="L43" s="58">
        <f t="shared" si="0"/>
        <v>69218.77000000002</v>
      </c>
      <c r="M43" s="59">
        <f>J43-K43</f>
        <v>-199677.69000000006</v>
      </c>
      <c r="N43" s="92">
        <f t="shared" si="1"/>
        <v>-199677.69000000006</v>
      </c>
    </row>
    <row r="44" spans="1:14" ht="15.75">
      <c r="A44" s="61">
        <v>35</v>
      </c>
      <c r="B44" s="9" t="s">
        <v>18</v>
      </c>
      <c r="C44" s="91" t="s">
        <v>47</v>
      </c>
      <c r="D44" s="91">
        <v>595.4</v>
      </c>
      <c r="E44" s="91">
        <v>546.1</v>
      </c>
      <c r="F44" s="91">
        <v>505.3</v>
      </c>
      <c r="G44" s="91">
        <v>16</v>
      </c>
      <c r="H44" s="89">
        <v>78837.14</v>
      </c>
      <c r="I44" s="23" t="s">
        <v>203</v>
      </c>
      <c r="J44" s="89">
        <v>61929.75</v>
      </c>
      <c r="K44" s="46"/>
      <c r="L44" s="58">
        <f t="shared" si="0"/>
        <v>16907.39</v>
      </c>
      <c r="M44" s="59"/>
      <c r="N44" s="92">
        <f t="shared" si="1"/>
        <v>61929.75</v>
      </c>
    </row>
    <row r="45" spans="1:14" ht="15.75">
      <c r="A45" s="61">
        <v>36</v>
      </c>
      <c r="B45" s="9" t="s">
        <v>18</v>
      </c>
      <c r="C45" s="91" t="s">
        <v>48</v>
      </c>
      <c r="D45" s="91">
        <v>4113.3</v>
      </c>
      <c r="E45" s="91">
        <v>3171</v>
      </c>
      <c r="F45" s="91">
        <v>3171.06</v>
      </c>
      <c r="G45" s="91">
        <v>60</v>
      </c>
      <c r="H45" s="89">
        <v>468880.77</v>
      </c>
      <c r="I45" s="23" t="s">
        <v>203</v>
      </c>
      <c r="J45" s="89">
        <v>410970.66</v>
      </c>
      <c r="K45" s="46">
        <v>2479082.06</v>
      </c>
      <c r="L45" s="58">
        <f t="shared" si="0"/>
        <v>57910.110000000044</v>
      </c>
      <c r="M45" s="59">
        <f>J45-K45</f>
        <v>-2068111.4000000001</v>
      </c>
      <c r="N45" s="92">
        <f t="shared" si="1"/>
        <v>-2068111.4000000001</v>
      </c>
    </row>
    <row r="46" spans="1:14" ht="15.75">
      <c r="A46" s="61">
        <v>37</v>
      </c>
      <c r="B46" s="9" t="s">
        <v>18</v>
      </c>
      <c r="C46" s="91" t="s">
        <v>49</v>
      </c>
      <c r="D46" s="91">
        <v>1827.6</v>
      </c>
      <c r="E46" s="91">
        <v>1362.4</v>
      </c>
      <c r="F46" s="91">
        <v>1362.4</v>
      </c>
      <c r="G46" s="91">
        <v>28</v>
      </c>
      <c r="H46" s="89">
        <v>203334.01</v>
      </c>
      <c r="I46" s="23" t="s">
        <v>203</v>
      </c>
      <c r="J46" s="89">
        <v>198279.22</v>
      </c>
      <c r="K46" s="46"/>
      <c r="L46" s="58">
        <f t="shared" si="0"/>
        <v>5054.790000000008</v>
      </c>
      <c r="M46" s="59"/>
      <c r="N46" s="92">
        <f t="shared" si="1"/>
        <v>198279.22</v>
      </c>
    </row>
    <row r="47" spans="1:14" s="30" customFormat="1" ht="15.75">
      <c r="A47" s="61">
        <v>38</v>
      </c>
      <c r="B47" s="27" t="s">
        <v>18</v>
      </c>
      <c r="C47" s="99" t="s">
        <v>470</v>
      </c>
      <c r="D47" s="93">
        <v>2167.1</v>
      </c>
      <c r="E47" s="93">
        <v>1291.4</v>
      </c>
      <c r="F47" s="93">
        <v>1291.4</v>
      </c>
      <c r="G47" s="93">
        <v>39</v>
      </c>
      <c r="H47" s="89">
        <v>64143.99</v>
      </c>
      <c r="I47" s="28" t="s">
        <v>203</v>
      </c>
      <c r="J47" s="100">
        <v>102654.44</v>
      </c>
      <c r="K47" s="53"/>
      <c r="L47" s="58">
        <f t="shared" si="0"/>
        <v>-38510.450000000004</v>
      </c>
      <c r="M47" s="59"/>
      <c r="N47" s="90">
        <f t="shared" si="1"/>
        <v>102654.44</v>
      </c>
    </row>
    <row r="48" spans="1:14" ht="15.75">
      <c r="A48" s="61">
        <v>39</v>
      </c>
      <c r="B48" s="9" t="s">
        <v>18</v>
      </c>
      <c r="C48" s="91" t="s">
        <v>50</v>
      </c>
      <c r="D48" s="91">
        <v>947.3</v>
      </c>
      <c r="E48" s="91">
        <v>800.7</v>
      </c>
      <c r="F48" s="91">
        <v>774.1</v>
      </c>
      <c r="G48" s="91">
        <v>33</v>
      </c>
      <c r="H48" s="89">
        <v>119404.23</v>
      </c>
      <c r="I48" s="23" t="s">
        <v>203</v>
      </c>
      <c r="J48" s="89">
        <v>109872.46</v>
      </c>
      <c r="K48" s="46"/>
      <c r="L48" s="58">
        <f t="shared" si="0"/>
        <v>9531.76999999999</v>
      </c>
      <c r="M48" s="59"/>
      <c r="N48" s="92">
        <f t="shared" si="1"/>
        <v>109872.46</v>
      </c>
    </row>
    <row r="49" spans="1:14" ht="15.75">
      <c r="A49" s="61">
        <v>40</v>
      </c>
      <c r="B49" s="9" t="s">
        <v>18</v>
      </c>
      <c r="C49" s="91" t="s">
        <v>51</v>
      </c>
      <c r="D49" s="91">
        <v>4247.2</v>
      </c>
      <c r="E49" s="91">
        <v>3321.8</v>
      </c>
      <c r="F49" s="91">
        <v>3304.5</v>
      </c>
      <c r="G49" s="91">
        <v>70</v>
      </c>
      <c r="H49" s="89">
        <v>493293.15</v>
      </c>
      <c r="I49" s="23" t="s">
        <v>203</v>
      </c>
      <c r="J49" s="89">
        <v>418804.43</v>
      </c>
      <c r="K49" s="46">
        <v>2615697.66</v>
      </c>
      <c r="L49" s="58">
        <f t="shared" si="0"/>
        <v>74488.72000000003</v>
      </c>
      <c r="M49" s="59">
        <f>J49-K49</f>
        <v>-2196893.23</v>
      </c>
      <c r="N49" s="92">
        <f t="shared" si="1"/>
        <v>-2196893.23</v>
      </c>
    </row>
    <row r="50" spans="1:14" ht="15.75" customHeight="1">
      <c r="A50" s="61">
        <v>41</v>
      </c>
      <c r="B50" s="9" t="s">
        <v>18</v>
      </c>
      <c r="C50" s="91" t="s">
        <v>52</v>
      </c>
      <c r="D50" s="91">
        <v>428.4</v>
      </c>
      <c r="E50" s="91">
        <v>316.5</v>
      </c>
      <c r="F50" s="91">
        <v>316.5</v>
      </c>
      <c r="G50" s="91">
        <v>8</v>
      </c>
      <c r="H50" s="89">
        <v>47247.19</v>
      </c>
      <c r="I50" s="23" t="s">
        <v>203</v>
      </c>
      <c r="J50" s="89">
        <v>20757.66</v>
      </c>
      <c r="K50" s="46"/>
      <c r="L50" s="58">
        <f t="shared" si="0"/>
        <v>26489.530000000002</v>
      </c>
      <c r="M50" s="59"/>
      <c r="N50" s="92">
        <f t="shared" si="1"/>
        <v>20757.66</v>
      </c>
    </row>
    <row r="51" spans="1:14" ht="15.75">
      <c r="A51" s="61">
        <v>42</v>
      </c>
      <c r="B51" s="9" t="s">
        <v>18</v>
      </c>
      <c r="C51" s="91" t="s">
        <v>53</v>
      </c>
      <c r="D51" s="91">
        <v>527.5</v>
      </c>
      <c r="E51" s="91">
        <v>465.6</v>
      </c>
      <c r="F51" s="91">
        <v>440.3</v>
      </c>
      <c r="G51" s="91">
        <v>13</v>
      </c>
      <c r="H51" s="89">
        <v>71320.68</v>
      </c>
      <c r="I51" s="23" t="s">
        <v>203</v>
      </c>
      <c r="J51" s="89">
        <v>61740.15</v>
      </c>
      <c r="K51" s="46"/>
      <c r="L51" s="58">
        <f t="shared" si="0"/>
        <v>9580.529999999992</v>
      </c>
      <c r="M51" s="59"/>
      <c r="N51" s="92">
        <f t="shared" si="1"/>
        <v>61740.15</v>
      </c>
    </row>
    <row r="52" spans="1:14" s="8" customFormat="1" ht="15.75">
      <c r="A52" s="61">
        <v>43</v>
      </c>
      <c r="B52" s="11" t="s">
        <v>18</v>
      </c>
      <c r="C52" s="96" t="s">
        <v>428</v>
      </c>
      <c r="D52" s="96">
        <v>3306.52</v>
      </c>
      <c r="E52" s="96">
        <v>3299.78</v>
      </c>
      <c r="F52" s="96">
        <v>3299.78</v>
      </c>
      <c r="G52" s="96">
        <v>67</v>
      </c>
      <c r="H52" s="89">
        <v>492211.97</v>
      </c>
      <c r="I52" s="24" t="s">
        <v>203</v>
      </c>
      <c r="J52" s="97">
        <v>481451.56</v>
      </c>
      <c r="K52" s="48">
        <v>600414.2</v>
      </c>
      <c r="L52" s="58">
        <f t="shared" si="0"/>
        <v>10760.409999999974</v>
      </c>
      <c r="M52" s="59">
        <f>J52-K52</f>
        <v>-118962.63999999996</v>
      </c>
      <c r="N52" s="98">
        <f>J52-K52</f>
        <v>-118962.63999999996</v>
      </c>
    </row>
    <row r="53" spans="1:14" ht="15.75">
      <c r="A53" s="61">
        <v>44</v>
      </c>
      <c r="B53" s="9" t="s">
        <v>18</v>
      </c>
      <c r="C53" s="91" t="s">
        <v>54</v>
      </c>
      <c r="D53" s="91">
        <v>4353.2</v>
      </c>
      <c r="E53" s="91">
        <v>3345.4</v>
      </c>
      <c r="F53" s="91">
        <v>3300.1</v>
      </c>
      <c r="G53" s="91">
        <v>70</v>
      </c>
      <c r="H53" s="89">
        <v>499393.41</v>
      </c>
      <c r="I53" s="23" t="s">
        <v>203</v>
      </c>
      <c r="J53" s="89">
        <v>451021.28</v>
      </c>
      <c r="K53" s="46"/>
      <c r="L53" s="58">
        <f t="shared" si="0"/>
        <v>48372.12999999995</v>
      </c>
      <c r="M53" s="59"/>
      <c r="N53" s="92">
        <f t="shared" si="1"/>
        <v>451021.28</v>
      </c>
    </row>
    <row r="54" spans="1:14" ht="15.75">
      <c r="A54" s="61">
        <v>45</v>
      </c>
      <c r="B54" s="9" t="s">
        <v>18</v>
      </c>
      <c r="C54" s="91" t="s">
        <v>55</v>
      </c>
      <c r="D54" s="91">
        <v>4339.9</v>
      </c>
      <c r="E54" s="91">
        <v>3345.6</v>
      </c>
      <c r="F54" s="91">
        <v>3344.9</v>
      </c>
      <c r="G54" s="91">
        <v>70</v>
      </c>
      <c r="H54" s="89">
        <v>499261.53</v>
      </c>
      <c r="I54" s="23" t="s">
        <v>203</v>
      </c>
      <c r="J54" s="89">
        <v>452318.9</v>
      </c>
      <c r="K54" s="46"/>
      <c r="L54" s="58">
        <f t="shared" si="0"/>
        <v>46942.630000000005</v>
      </c>
      <c r="M54" s="59"/>
      <c r="N54" s="92">
        <f t="shared" si="1"/>
        <v>452318.9</v>
      </c>
    </row>
    <row r="55" spans="1:14" s="8" customFormat="1" ht="15.75">
      <c r="A55" s="61">
        <v>46</v>
      </c>
      <c r="B55" s="11" t="s">
        <v>18</v>
      </c>
      <c r="C55" s="96" t="s">
        <v>420</v>
      </c>
      <c r="D55" s="96">
        <v>4266.1</v>
      </c>
      <c r="E55" s="96">
        <v>3121.8</v>
      </c>
      <c r="F55" s="96">
        <v>3121.8</v>
      </c>
      <c r="G55" s="96">
        <v>72</v>
      </c>
      <c r="H55" s="89">
        <v>0</v>
      </c>
      <c r="I55" s="24"/>
      <c r="J55" s="97">
        <v>0</v>
      </c>
      <c r="K55" s="48"/>
      <c r="L55" s="58">
        <f t="shared" si="0"/>
        <v>0</v>
      </c>
      <c r="M55" s="59"/>
      <c r="N55" s="98">
        <f t="shared" si="1"/>
        <v>0</v>
      </c>
    </row>
    <row r="56" spans="1:14" ht="15.75">
      <c r="A56" s="61">
        <v>47</v>
      </c>
      <c r="B56" s="9" t="s">
        <v>18</v>
      </c>
      <c r="C56" s="91" t="s">
        <v>56</v>
      </c>
      <c r="D56" s="91">
        <v>4341.7</v>
      </c>
      <c r="E56" s="91">
        <v>3311</v>
      </c>
      <c r="F56" s="91">
        <v>3236.5</v>
      </c>
      <c r="G56" s="91">
        <v>70</v>
      </c>
      <c r="H56" s="89">
        <v>491640.3</v>
      </c>
      <c r="I56" s="23" t="s">
        <v>203</v>
      </c>
      <c r="J56" s="89">
        <v>442810.33</v>
      </c>
      <c r="K56" s="46"/>
      <c r="L56" s="58">
        <f t="shared" si="0"/>
        <v>48829.96999999997</v>
      </c>
      <c r="M56" s="59"/>
      <c r="N56" s="92">
        <f t="shared" si="1"/>
        <v>442810.33</v>
      </c>
    </row>
    <row r="57" spans="1:14" s="8" customFormat="1" ht="15.75">
      <c r="A57" s="61">
        <v>48</v>
      </c>
      <c r="B57" s="11" t="s">
        <v>18</v>
      </c>
      <c r="C57" s="96" t="s">
        <v>421</v>
      </c>
      <c r="D57" s="96">
        <v>4182</v>
      </c>
      <c r="E57" s="96">
        <v>3738</v>
      </c>
      <c r="F57" s="96">
        <v>3738</v>
      </c>
      <c r="G57" s="96">
        <v>66</v>
      </c>
      <c r="H57" s="89">
        <v>0</v>
      </c>
      <c r="I57" s="24"/>
      <c r="J57" s="97">
        <v>362808.31</v>
      </c>
      <c r="K57" s="48"/>
      <c r="L57" s="58">
        <f t="shared" si="0"/>
        <v>-362808.31</v>
      </c>
      <c r="M57" s="59"/>
      <c r="N57" s="98">
        <f t="shared" si="1"/>
        <v>362808.31</v>
      </c>
    </row>
    <row r="58" spans="1:14" s="8" customFormat="1" ht="15.75">
      <c r="A58" s="61">
        <v>49</v>
      </c>
      <c r="B58" s="11" t="s">
        <v>18</v>
      </c>
      <c r="C58" s="96" t="s">
        <v>422</v>
      </c>
      <c r="D58" s="96">
        <v>4162.3</v>
      </c>
      <c r="E58" s="96">
        <v>3852.7</v>
      </c>
      <c r="F58" s="96">
        <v>3705.5</v>
      </c>
      <c r="G58" s="96">
        <v>68</v>
      </c>
      <c r="H58" s="89">
        <v>0</v>
      </c>
      <c r="I58" s="24"/>
      <c r="J58" s="97">
        <v>0</v>
      </c>
      <c r="K58" s="48"/>
      <c r="L58" s="58">
        <f t="shared" si="0"/>
        <v>0</v>
      </c>
      <c r="M58" s="59"/>
      <c r="N58" s="98">
        <f t="shared" si="1"/>
        <v>0</v>
      </c>
    </row>
    <row r="59" spans="1:14" ht="15.75">
      <c r="A59" s="61">
        <v>50</v>
      </c>
      <c r="B59" s="9" t="s">
        <v>18</v>
      </c>
      <c r="C59" s="91" t="s">
        <v>57</v>
      </c>
      <c r="D59" s="91">
        <v>471.2</v>
      </c>
      <c r="E59" s="91">
        <v>431.6</v>
      </c>
      <c r="F59" s="91">
        <v>392</v>
      </c>
      <c r="G59" s="91">
        <v>8</v>
      </c>
      <c r="H59" s="89">
        <v>58517.83</v>
      </c>
      <c r="I59" s="23" t="s">
        <v>203</v>
      </c>
      <c r="J59" s="89">
        <v>7659.72</v>
      </c>
      <c r="K59" s="46"/>
      <c r="L59" s="58">
        <f t="shared" si="0"/>
        <v>50858.11</v>
      </c>
      <c r="M59" s="59"/>
      <c r="N59" s="92">
        <f t="shared" si="1"/>
        <v>7659.72</v>
      </c>
    </row>
    <row r="60" spans="1:14" ht="15.75">
      <c r="A60" s="61">
        <v>51</v>
      </c>
      <c r="B60" s="9" t="s">
        <v>18</v>
      </c>
      <c r="C60" s="91" t="s">
        <v>58</v>
      </c>
      <c r="D60" s="91">
        <v>5224.7</v>
      </c>
      <c r="E60" s="91">
        <v>3793.3</v>
      </c>
      <c r="F60" s="91">
        <v>4556.8</v>
      </c>
      <c r="G60" s="91">
        <v>99</v>
      </c>
      <c r="H60" s="89">
        <v>654648.5800000001</v>
      </c>
      <c r="I60" s="23" t="s">
        <v>203</v>
      </c>
      <c r="J60" s="95">
        <v>518429.19</v>
      </c>
      <c r="K60" s="46">
        <v>1092222</v>
      </c>
      <c r="L60" s="58">
        <f t="shared" si="0"/>
        <v>136219.39000000007</v>
      </c>
      <c r="M60" s="59">
        <f>J60-K60</f>
        <v>-573792.81</v>
      </c>
      <c r="N60" s="92">
        <f t="shared" si="1"/>
        <v>-573792.81</v>
      </c>
    </row>
    <row r="61" spans="1:14" ht="15.75">
      <c r="A61" s="61">
        <v>52</v>
      </c>
      <c r="B61" s="9" t="s">
        <v>18</v>
      </c>
      <c r="C61" s="91" t="s">
        <v>59</v>
      </c>
      <c r="D61" s="91">
        <v>532.6</v>
      </c>
      <c r="E61" s="91">
        <v>492</v>
      </c>
      <c r="F61" s="91">
        <v>492.2</v>
      </c>
      <c r="G61" s="91">
        <v>8</v>
      </c>
      <c r="H61" s="89">
        <v>73289.28</v>
      </c>
      <c r="I61" s="23" t="s">
        <v>203</v>
      </c>
      <c r="J61" s="89">
        <v>68111.03</v>
      </c>
      <c r="K61" s="46"/>
      <c r="L61" s="58">
        <f t="shared" si="0"/>
        <v>5178.25</v>
      </c>
      <c r="M61" s="59"/>
      <c r="N61" s="92">
        <f t="shared" si="1"/>
        <v>68111.03</v>
      </c>
    </row>
    <row r="62" spans="1:14" s="8" customFormat="1" ht="15.75">
      <c r="A62" s="61">
        <v>53</v>
      </c>
      <c r="B62" s="11" t="s">
        <v>18</v>
      </c>
      <c r="C62" s="96" t="s">
        <v>423</v>
      </c>
      <c r="D62" s="96">
        <v>2082.5</v>
      </c>
      <c r="E62" s="96">
        <v>1943</v>
      </c>
      <c r="F62" s="96">
        <v>1943</v>
      </c>
      <c r="G62" s="96">
        <v>48</v>
      </c>
      <c r="H62" s="89">
        <v>0</v>
      </c>
      <c r="I62" s="24"/>
      <c r="J62" s="97">
        <v>0</v>
      </c>
      <c r="K62" s="48"/>
      <c r="L62" s="58">
        <f t="shared" si="0"/>
        <v>0</v>
      </c>
      <c r="M62" s="59"/>
      <c r="N62" s="98">
        <f t="shared" si="1"/>
        <v>0</v>
      </c>
    </row>
    <row r="63" spans="1:14" ht="15.75">
      <c r="A63" s="61">
        <v>54</v>
      </c>
      <c r="B63" s="9" t="s">
        <v>18</v>
      </c>
      <c r="C63" s="91" t="s">
        <v>60</v>
      </c>
      <c r="D63" s="91">
        <v>618.6</v>
      </c>
      <c r="E63" s="91">
        <v>573</v>
      </c>
      <c r="F63" s="91">
        <v>573</v>
      </c>
      <c r="G63" s="91">
        <v>12</v>
      </c>
      <c r="H63" s="89">
        <v>85537.44</v>
      </c>
      <c r="I63" s="23" t="s">
        <v>203</v>
      </c>
      <c r="J63" s="89">
        <v>75241.1</v>
      </c>
      <c r="K63" s="46"/>
      <c r="L63" s="58">
        <f t="shared" si="0"/>
        <v>10296.339999999997</v>
      </c>
      <c r="M63" s="59"/>
      <c r="N63" s="92">
        <f t="shared" si="1"/>
        <v>75241.1</v>
      </c>
    </row>
    <row r="64" spans="1:14" ht="15.75">
      <c r="A64" s="61">
        <v>55</v>
      </c>
      <c r="B64" s="9" t="s">
        <v>18</v>
      </c>
      <c r="C64" s="91" t="s">
        <v>61</v>
      </c>
      <c r="D64" s="91">
        <v>4018.8</v>
      </c>
      <c r="E64" s="91">
        <v>3124.9</v>
      </c>
      <c r="F64" s="91">
        <v>3080.1</v>
      </c>
      <c r="G64" s="91">
        <v>65</v>
      </c>
      <c r="H64" s="89">
        <v>515819.29</v>
      </c>
      <c r="I64" s="23" t="s">
        <v>203</v>
      </c>
      <c r="J64" s="89">
        <v>399015.49</v>
      </c>
      <c r="K64" s="46"/>
      <c r="L64" s="58">
        <f t="shared" si="0"/>
        <v>116803.79999999999</v>
      </c>
      <c r="M64" s="59"/>
      <c r="N64" s="92">
        <f t="shared" si="1"/>
        <v>399015.49</v>
      </c>
    </row>
    <row r="65" spans="1:14" ht="15.75">
      <c r="A65" s="61">
        <v>56</v>
      </c>
      <c r="B65" s="9" t="s">
        <v>18</v>
      </c>
      <c r="C65" s="91" t="s">
        <v>62</v>
      </c>
      <c r="D65" s="91">
        <v>12466.8</v>
      </c>
      <c r="E65" s="91">
        <v>9371</v>
      </c>
      <c r="F65" s="91">
        <v>8897.4</v>
      </c>
      <c r="G65" s="91">
        <v>168</v>
      </c>
      <c r="H65" s="89">
        <v>1408854.27</v>
      </c>
      <c r="I65" s="23" t="s">
        <v>203</v>
      </c>
      <c r="J65" s="89">
        <v>1435451.99</v>
      </c>
      <c r="K65" s="46">
        <v>7407738.43</v>
      </c>
      <c r="L65" s="58">
        <f t="shared" si="0"/>
        <v>-26597.719999999972</v>
      </c>
      <c r="M65" s="59">
        <f>J65-K65</f>
        <v>-5972286.4399999995</v>
      </c>
      <c r="N65" s="92">
        <f t="shared" si="1"/>
        <v>-5972286.4399999995</v>
      </c>
    </row>
    <row r="66" spans="1:14" s="8" customFormat="1" ht="15.75">
      <c r="A66" s="61">
        <v>57</v>
      </c>
      <c r="B66" s="11" t="s">
        <v>18</v>
      </c>
      <c r="C66" s="96" t="s">
        <v>424</v>
      </c>
      <c r="D66" s="96">
        <v>4181</v>
      </c>
      <c r="E66" s="96">
        <v>3222.5</v>
      </c>
      <c r="F66" s="96">
        <v>3227.85</v>
      </c>
      <c r="G66" s="96">
        <v>70</v>
      </c>
      <c r="H66" s="89">
        <v>0</v>
      </c>
      <c r="I66" s="24"/>
      <c r="J66" s="97">
        <v>439838.82</v>
      </c>
      <c r="K66" s="48"/>
      <c r="L66" s="58">
        <f t="shared" si="0"/>
        <v>-439838.82</v>
      </c>
      <c r="M66" s="59"/>
      <c r="N66" s="98">
        <f t="shared" si="1"/>
        <v>439838.82</v>
      </c>
    </row>
    <row r="67" spans="1:14" ht="15.75">
      <c r="A67" s="61">
        <v>58</v>
      </c>
      <c r="B67" s="9" t="s">
        <v>18</v>
      </c>
      <c r="C67" s="91" t="s">
        <v>63</v>
      </c>
      <c r="D67" s="91">
        <v>2553</v>
      </c>
      <c r="E67" s="91">
        <v>1787.8</v>
      </c>
      <c r="F67" s="91">
        <v>1787.8</v>
      </c>
      <c r="G67" s="91">
        <v>23</v>
      </c>
      <c r="H67" s="89">
        <v>267479.82</v>
      </c>
      <c r="I67" s="23" t="s">
        <v>203</v>
      </c>
      <c r="J67" s="95">
        <v>227657.78999999998</v>
      </c>
      <c r="K67" s="46"/>
      <c r="L67" s="58">
        <f t="shared" si="0"/>
        <v>39822.03000000003</v>
      </c>
      <c r="M67" s="59"/>
      <c r="N67" s="92">
        <f t="shared" si="1"/>
        <v>227657.78999999998</v>
      </c>
    </row>
    <row r="68" spans="1:14" s="8" customFormat="1" ht="15.75">
      <c r="A68" s="61">
        <v>59</v>
      </c>
      <c r="B68" s="11" t="s">
        <v>18</v>
      </c>
      <c r="C68" s="96" t="s">
        <v>425</v>
      </c>
      <c r="D68" s="96">
        <v>2596.8</v>
      </c>
      <c r="E68" s="96">
        <v>1883.6</v>
      </c>
      <c r="F68" s="96">
        <v>1883.6</v>
      </c>
      <c r="G68" s="96">
        <v>48</v>
      </c>
      <c r="H68" s="89">
        <v>0</v>
      </c>
      <c r="I68" s="24"/>
      <c r="J68" s="97">
        <v>0</v>
      </c>
      <c r="K68" s="48"/>
      <c r="L68" s="58">
        <f t="shared" si="0"/>
        <v>0</v>
      </c>
      <c r="M68" s="59"/>
      <c r="N68" s="98">
        <f t="shared" si="1"/>
        <v>0</v>
      </c>
    </row>
    <row r="69" spans="1:14" ht="15.75">
      <c r="A69" s="61">
        <v>60</v>
      </c>
      <c r="B69" s="9" t="s">
        <v>18</v>
      </c>
      <c r="C69" s="91" t="s">
        <v>64</v>
      </c>
      <c r="D69" s="91">
        <v>6328.6</v>
      </c>
      <c r="E69" s="91">
        <v>5734.6</v>
      </c>
      <c r="F69" s="91">
        <v>5734.6</v>
      </c>
      <c r="G69" s="91">
        <v>108</v>
      </c>
      <c r="H69" s="89">
        <v>856637.17</v>
      </c>
      <c r="I69" s="23" t="s">
        <v>203</v>
      </c>
      <c r="J69" s="89">
        <v>480623.37</v>
      </c>
      <c r="K69" s="66">
        <v>193328.4</v>
      </c>
      <c r="L69" s="58">
        <f t="shared" si="0"/>
        <v>376013.80000000005</v>
      </c>
      <c r="M69" s="59"/>
      <c r="N69" s="92">
        <f t="shared" si="1"/>
        <v>287294.97</v>
      </c>
    </row>
    <row r="70" spans="1:14" ht="15.75">
      <c r="A70" s="61">
        <v>61</v>
      </c>
      <c r="B70" s="9" t="s">
        <v>18</v>
      </c>
      <c r="C70" s="91" t="s">
        <v>65</v>
      </c>
      <c r="D70" s="91">
        <v>1488.5</v>
      </c>
      <c r="E70" s="91">
        <v>916.3</v>
      </c>
      <c r="F70" s="91">
        <v>916.3</v>
      </c>
      <c r="G70" s="91">
        <v>20</v>
      </c>
      <c r="H70" s="89">
        <v>136785.32</v>
      </c>
      <c r="I70" s="23" t="s">
        <v>203</v>
      </c>
      <c r="J70" s="89">
        <v>122277.7</v>
      </c>
      <c r="K70" s="54"/>
      <c r="L70" s="58">
        <f t="shared" si="0"/>
        <v>14507.62000000001</v>
      </c>
      <c r="M70" s="59"/>
      <c r="N70" s="92">
        <f t="shared" si="1"/>
        <v>122277.7</v>
      </c>
    </row>
    <row r="71" spans="1:14" ht="15.75">
      <c r="A71" s="61">
        <v>62</v>
      </c>
      <c r="B71" s="9" t="s">
        <v>18</v>
      </c>
      <c r="C71" s="91" t="s">
        <v>66</v>
      </c>
      <c r="D71" s="91">
        <v>4216.6</v>
      </c>
      <c r="E71" s="91">
        <v>3277.8</v>
      </c>
      <c r="F71" s="91">
        <v>3277.7</v>
      </c>
      <c r="G71" s="91">
        <v>70</v>
      </c>
      <c r="H71" s="89">
        <v>490008.13</v>
      </c>
      <c r="I71" s="23" t="s">
        <v>203</v>
      </c>
      <c r="J71" s="89">
        <v>464265.27</v>
      </c>
      <c r="K71" s="46">
        <v>714982</v>
      </c>
      <c r="L71" s="58">
        <f t="shared" si="0"/>
        <v>25742.859999999986</v>
      </c>
      <c r="M71" s="59">
        <f>J71-K71</f>
        <v>-250716.72999999998</v>
      </c>
      <c r="N71" s="92">
        <f t="shared" si="1"/>
        <v>-250716.72999999998</v>
      </c>
    </row>
    <row r="72" spans="1:14" ht="15.75">
      <c r="A72" s="61">
        <v>63</v>
      </c>
      <c r="B72" s="9" t="s">
        <v>18</v>
      </c>
      <c r="C72" s="91" t="s">
        <v>67</v>
      </c>
      <c r="D72" s="91">
        <v>1708.5</v>
      </c>
      <c r="E72" s="91">
        <v>1255.7</v>
      </c>
      <c r="F72" s="91">
        <v>1181.6</v>
      </c>
      <c r="G72" s="91">
        <v>30</v>
      </c>
      <c r="H72" s="89">
        <v>187480.71</v>
      </c>
      <c r="I72" s="23" t="s">
        <v>203</v>
      </c>
      <c r="J72" s="89">
        <v>170120.98</v>
      </c>
      <c r="K72" s="46"/>
      <c r="L72" s="58">
        <f t="shared" si="0"/>
        <v>17359.72999999998</v>
      </c>
      <c r="M72" s="59"/>
      <c r="N72" s="92">
        <f t="shared" si="1"/>
        <v>170120.98</v>
      </c>
    </row>
    <row r="73" spans="1:14" ht="15.75">
      <c r="A73" s="61">
        <v>64</v>
      </c>
      <c r="B73" s="9" t="s">
        <v>18</v>
      </c>
      <c r="C73" s="91" t="s">
        <v>68</v>
      </c>
      <c r="D73" s="91">
        <v>4049.8</v>
      </c>
      <c r="E73" s="91">
        <v>3102.1</v>
      </c>
      <c r="F73" s="91">
        <v>3102.3</v>
      </c>
      <c r="G73" s="91">
        <v>70</v>
      </c>
      <c r="H73" s="89">
        <v>463153.18</v>
      </c>
      <c r="I73" s="23" t="s">
        <v>203</v>
      </c>
      <c r="J73" s="89">
        <v>436865.01</v>
      </c>
      <c r="K73" s="46"/>
      <c r="L73" s="58">
        <f t="shared" si="0"/>
        <v>26288.169999999984</v>
      </c>
      <c r="M73" s="59"/>
      <c r="N73" s="92">
        <f t="shared" si="1"/>
        <v>436865.01</v>
      </c>
    </row>
    <row r="74" spans="1:14" ht="15.75">
      <c r="A74" s="61">
        <v>65</v>
      </c>
      <c r="B74" s="9" t="s">
        <v>18</v>
      </c>
      <c r="C74" s="91" t="s">
        <v>69</v>
      </c>
      <c r="D74" s="91">
        <v>1566.2</v>
      </c>
      <c r="E74" s="91">
        <v>1037.3</v>
      </c>
      <c r="F74" s="91">
        <v>1037.7</v>
      </c>
      <c r="G74" s="91">
        <v>36</v>
      </c>
      <c r="H74" s="89">
        <v>154902.2</v>
      </c>
      <c r="I74" s="23" t="s">
        <v>203</v>
      </c>
      <c r="J74" s="89">
        <v>128986.23</v>
      </c>
      <c r="K74" s="46">
        <v>1625149.72</v>
      </c>
      <c r="L74" s="58">
        <f t="shared" si="0"/>
        <v>25915.970000000016</v>
      </c>
      <c r="M74" s="59">
        <f>J74-K74</f>
        <v>-1496163.49</v>
      </c>
      <c r="N74" s="92">
        <f t="shared" si="1"/>
        <v>-1496163.49</v>
      </c>
    </row>
    <row r="75" spans="1:14" ht="15.75">
      <c r="A75" s="61">
        <v>66</v>
      </c>
      <c r="B75" s="9" t="s">
        <v>18</v>
      </c>
      <c r="C75" s="91" t="s">
        <v>70</v>
      </c>
      <c r="D75" s="91">
        <v>1303.7</v>
      </c>
      <c r="E75" s="91">
        <v>1192.3</v>
      </c>
      <c r="F75" s="91">
        <v>1121.2</v>
      </c>
      <c r="G75" s="91">
        <v>18</v>
      </c>
      <c r="H75" s="89">
        <v>174626.91</v>
      </c>
      <c r="I75" s="23" t="s">
        <v>203</v>
      </c>
      <c r="J75" s="89">
        <v>174379.42</v>
      </c>
      <c r="K75" s="46"/>
      <c r="L75" s="58">
        <f t="shared" si="0"/>
        <v>247.4899999999907</v>
      </c>
      <c r="M75" s="59"/>
      <c r="N75" s="92">
        <f t="shared" si="1"/>
        <v>174379.42</v>
      </c>
    </row>
    <row r="76" spans="1:14" ht="15.75">
      <c r="A76" s="61">
        <v>67</v>
      </c>
      <c r="B76" s="9" t="s">
        <v>18</v>
      </c>
      <c r="C76" s="91" t="s">
        <v>71</v>
      </c>
      <c r="D76" s="91">
        <v>1752.6</v>
      </c>
      <c r="E76" s="91">
        <v>1342.3</v>
      </c>
      <c r="F76" s="91">
        <v>1342.3</v>
      </c>
      <c r="G76" s="91">
        <v>22</v>
      </c>
      <c r="H76" s="89">
        <v>200378.46</v>
      </c>
      <c r="I76" s="23" t="s">
        <v>203</v>
      </c>
      <c r="J76" s="89">
        <v>184614.72</v>
      </c>
      <c r="K76" s="46"/>
      <c r="L76" s="58">
        <f aca="true" t="shared" si="2" ref="L76:L139">H76-J76</f>
        <v>15763.73999999999</v>
      </c>
      <c r="M76" s="59"/>
      <c r="N76" s="92">
        <f aca="true" t="shared" si="3" ref="N76:N139">J76-K76</f>
        <v>184614.72</v>
      </c>
    </row>
    <row r="77" spans="1:14" ht="15.75">
      <c r="A77" s="61">
        <v>68</v>
      </c>
      <c r="B77" s="9" t="s">
        <v>18</v>
      </c>
      <c r="C77" s="91" t="s">
        <v>72</v>
      </c>
      <c r="D77" s="91">
        <v>1435.34</v>
      </c>
      <c r="E77" s="91">
        <v>1410.5</v>
      </c>
      <c r="F77" s="91">
        <v>1410.5</v>
      </c>
      <c r="G77" s="91">
        <v>16</v>
      </c>
      <c r="H77" s="89">
        <v>210552.46000000002</v>
      </c>
      <c r="I77" s="23" t="s">
        <v>203</v>
      </c>
      <c r="J77" s="95">
        <v>142720.32</v>
      </c>
      <c r="K77" s="46">
        <v>389318.36</v>
      </c>
      <c r="L77" s="58">
        <f t="shared" si="2"/>
        <v>67832.14000000001</v>
      </c>
      <c r="M77" s="59">
        <f>J77-K77</f>
        <v>-246598.03999999998</v>
      </c>
      <c r="N77" s="92">
        <f>J77-K77</f>
        <v>-246598.03999999998</v>
      </c>
    </row>
    <row r="78" spans="1:14" ht="15.75">
      <c r="A78" s="61">
        <v>69</v>
      </c>
      <c r="B78" s="9" t="s">
        <v>18</v>
      </c>
      <c r="C78" s="91" t="s">
        <v>73</v>
      </c>
      <c r="D78" s="91">
        <v>3557.4</v>
      </c>
      <c r="E78" s="91">
        <v>2614.7</v>
      </c>
      <c r="F78" s="91">
        <v>2558</v>
      </c>
      <c r="G78" s="91">
        <v>54</v>
      </c>
      <c r="H78" s="89">
        <v>371668.39</v>
      </c>
      <c r="I78" s="23" t="s">
        <v>203</v>
      </c>
      <c r="J78" s="89">
        <v>367680.30000000005</v>
      </c>
      <c r="K78" s="46"/>
      <c r="L78" s="58">
        <f t="shared" si="2"/>
        <v>3988.0899999999674</v>
      </c>
      <c r="M78" s="59"/>
      <c r="N78" s="92">
        <f t="shared" si="3"/>
        <v>367680.30000000005</v>
      </c>
    </row>
    <row r="79" spans="1:14" ht="15.75">
      <c r="A79" s="61">
        <v>70</v>
      </c>
      <c r="B79" s="9" t="s">
        <v>18</v>
      </c>
      <c r="C79" s="91" t="s">
        <v>74</v>
      </c>
      <c r="D79" s="91">
        <v>3976</v>
      </c>
      <c r="E79" s="91">
        <v>3105.9</v>
      </c>
      <c r="F79" s="91">
        <v>3007.7</v>
      </c>
      <c r="G79" s="91">
        <v>69</v>
      </c>
      <c r="H79" s="89">
        <v>462386.46</v>
      </c>
      <c r="I79" s="23" t="s">
        <v>203</v>
      </c>
      <c r="J79" s="89">
        <v>437829.68</v>
      </c>
      <c r="K79" s="46"/>
      <c r="L79" s="58">
        <f t="shared" si="2"/>
        <v>24556.780000000028</v>
      </c>
      <c r="M79" s="59"/>
      <c r="N79" s="92">
        <f t="shared" si="3"/>
        <v>437829.68</v>
      </c>
    </row>
    <row r="80" spans="1:14" ht="15.75">
      <c r="A80" s="61">
        <v>71</v>
      </c>
      <c r="B80" s="9" t="s">
        <v>18</v>
      </c>
      <c r="C80" s="91" t="s">
        <v>75</v>
      </c>
      <c r="D80" s="91">
        <v>426.6</v>
      </c>
      <c r="E80" s="91">
        <v>385.4</v>
      </c>
      <c r="F80" s="91">
        <v>385.4</v>
      </c>
      <c r="G80" s="91">
        <v>8</v>
      </c>
      <c r="H80" s="89">
        <v>57532.54</v>
      </c>
      <c r="I80" s="23" t="s">
        <v>203</v>
      </c>
      <c r="J80" s="89">
        <v>54004.16</v>
      </c>
      <c r="K80" s="46"/>
      <c r="L80" s="58">
        <f t="shared" si="2"/>
        <v>3528.3799999999974</v>
      </c>
      <c r="M80" s="59"/>
      <c r="N80" s="92">
        <f t="shared" si="3"/>
        <v>54004.16</v>
      </c>
    </row>
    <row r="81" spans="1:14" ht="15.75">
      <c r="A81" s="61">
        <v>72</v>
      </c>
      <c r="B81" s="9" t="s">
        <v>18</v>
      </c>
      <c r="C81" s="91" t="s">
        <v>76</v>
      </c>
      <c r="D81" s="91">
        <v>2654.9</v>
      </c>
      <c r="E81" s="91">
        <v>2245.2</v>
      </c>
      <c r="F81" s="91">
        <v>1528.1</v>
      </c>
      <c r="G81" s="91">
        <v>21</v>
      </c>
      <c r="H81" s="89">
        <v>253379.79</v>
      </c>
      <c r="I81" s="23" t="s">
        <v>203</v>
      </c>
      <c r="J81" s="89">
        <v>106422.07</v>
      </c>
      <c r="K81" s="46"/>
      <c r="L81" s="58">
        <f t="shared" si="2"/>
        <v>146957.72</v>
      </c>
      <c r="M81" s="59"/>
      <c r="N81" s="92">
        <f t="shared" si="3"/>
        <v>106422.07</v>
      </c>
    </row>
    <row r="82" spans="1:14" ht="15.75">
      <c r="A82" s="61">
        <v>73</v>
      </c>
      <c r="B82" s="9" t="s">
        <v>18</v>
      </c>
      <c r="C82" s="91" t="s">
        <v>77</v>
      </c>
      <c r="D82" s="91">
        <v>8084</v>
      </c>
      <c r="E82" s="91">
        <v>6902.5</v>
      </c>
      <c r="F82" s="91">
        <v>7003.6</v>
      </c>
      <c r="G82" s="91">
        <v>96</v>
      </c>
      <c r="H82" s="89">
        <v>1033976.89</v>
      </c>
      <c r="I82" s="23" t="s">
        <v>203</v>
      </c>
      <c r="J82" s="89">
        <v>1018805.79</v>
      </c>
      <c r="K82" s="46"/>
      <c r="L82" s="58">
        <f t="shared" si="2"/>
        <v>15171.099999999977</v>
      </c>
      <c r="M82" s="59"/>
      <c r="N82" s="92">
        <f t="shared" si="3"/>
        <v>1018805.79</v>
      </c>
    </row>
    <row r="83" spans="1:14" ht="15.75">
      <c r="A83" s="61">
        <v>74</v>
      </c>
      <c r="B83" s="9" t="s">
        <v>18</v>
      </c>
      <c r="C83" s="91" t="s">
        <v>78</v>
      </c>
      <c r="D83" s="91">
        <v>4119.4</v>
      </c>
      <c r="E83" s="91">
        <v>3128</v>
      </c>
      <c r="F83" s="91">
        <v>3162.7</v>
      </c>
      <c r="G83" s="91">
        <v>69</v>
      </c>
      <c r="H83" s="89">
        <v>480186.14</v>
      </c>
      <c r="I83" s="23" t="s">
        <v>203</v>
      </c>
      <c r="J83" s="89">
        <v>459257.58</v>
      </c>
      <c r="K83" s="46"/>
      <c r="L83" s="58">
        <f t="shared" si="2"/>
        <v>20928.559999999998</v>
      </c>
      <c r="M83" s="59"/>
      <c r="N83" s="92">
        <f t="shared" si="3"/>
        <v>459257.58</v>
      </c>
    </row>
    <row r="84" spans="1:14" ht="15.75">
      <c r="A84" s="61">
        <v>75</v>
      </c>
      <c r="B84" s="9" t="s">
        <v>18</v>
      </c>
      <c r="C84" s="91" t="s">
        <v>79</v>
      </c>
      <c r="D84" s="91">
        <v>591.1</v>
      </c>
      <c r="E84" s="91">
        <v>534</v>
      </c>
      <c r="F84" s="91">
        <v>534</v>
      </c>
      <c r="G84" s="91">
        <v>12</v>
      </c>
      <c r="H84" s="89">
        <v>79718.52</v>
      </c>
      <c r="I84" s="23" t="s">
        <v>203</v>
      </c>
      <c r="J84" s="89">
        <v>79549.37</v>
      </c>
      <c r="K84" s="46"/>
      <c r="L84" s="58">
        <f t="shared" si="2"/>
        <v>169.15000000000873</v>
      </c>
      <c r="M84" s="59"/>
      <c r="N84" s="92">
        <f t="shared" si="3"/>
        <v>79549.37</v>
      </c>
    </row>
    <row r="85" spans="1:14" ht="15.75">
      <c r="A85" s="61">
        <v>76</v>
      </c>
      <c r="B85" s="9" t="s">
        <v>18</v>
      </c>
      <c r="C85" s="91" t="s">
        <v>80</v>
      </c>
      <c r="D85" s="91">
        <v>3383.8</v>
      </c>
      <c r="E85" s="91">
        <v>3109.4</v>
      </c>
      <c r="F85" s="91">
        <v>2561.5</v>
      </c>
      <c r="G85" s="91">
        <v>55</v>
      </c>
      <c r="H85" s="89">
        <v>415884.30000000005</v>
      </c>
      <c r="I85" s="23" t="s">
        <v>203</v>
      </c>
      <c r="J85" s="89">
        <v>267755.55000000005</v>
      </c>
      <c r="K85" s="46"/>
      <c r="L85" s="58">
        <f t="shared" si="2"/>
        <v>148128.75</v>
      </c>
      <c r="M85" s="59"/>
      <c r="N85" s="92">
        <f t="shared" si="3"/>
        <v>267755.55000000005</v>
      </c>
    </row>
    <row r="86" spans="1:14" ht="15.75">
      <c r="A86" s="61">
        <v>77</v>
      </c>
      <c r="B86" s="9" t="s">
        <v>18</v>
      </c>
      <c r="C86" s="91" t="s">
        <v>81</v>
      </c>
      <c r="D86" s="91">
        <v>4350.4</v>
      </c>
      <c r="E86" s="91">
        <v>3236.2</v>
      </c>
      <c r="F86" s="91">
        <v>3197.2</v>
      </c>
      <c r="G86" s="91">
        <v>72</v>
      </c>
      <c r="H86" s="89">
        <v>480235.87</v>
      </c>
      <c r="I86" s="23" t="s">
        <v>203</v>
      </c>
      <c r="J86" s="89">
        <v>455077.77</v>
      </c>
      <c r="K86" s="46"/>
      <c r="L86" s="58">
        <f t="shared" si="2"/>
        <v>25158.099999999977</v>
      </c>
      <c r="M86" s="59"/>
      <c r="N86" s="92">
        <f t="shared" si="3"/>
        <v>455077.77</v>
      </c>
    </row>
    <row r="87" spans="1:14" s="8" customFormat="1" ht="15.75">
      <c r="A87" s="61">
        <v>78</v>
      </c>
      <c r="B87" s="11" t="s">
        <v>18</v>
      </c>
      <c r="C87" s="96" t="s">
        <v>419</v>
      </c>
      <c r="D87" s="96">
        <v>7437</v>
      </c>
      <c r="E87" s="96">
        <v>5559.8</v>
      </c>
      <c r="F87" s="96">
        <v>5559.8</v>
      </c>
      <c r="G87" s="96">
        <v>96</v>
      </c>
      <c r="H87" s="89">
        <v>0</v>
      </c>
      <c r="I87" s="24"/>
      <c r="J87" s="97">
        <v>0</v>
      </c>
      <c r="K87" s="48"/>
      <c r="L87" s="58">
        <f t="shared" si="2"/>
        <v>0</v>
      </c>
      <c r="M87" s="59"/>
      <c r="N87" s="98">
        <f t="shared" si="3"/>
        <v>0</v>
      </c>
    </row>
    <row r="88" spans="1:14" ht="15.75">
      <c r="A88" s="61">
        <v>79</v>
      </c>
      <c r="B88" s="9" t="s">
        <v>18</v>
      </c>
      <c r="C88" s="91" t="s">
        <v>82</v>
      </c>
      <c r="D88" s="91">
        <v>4761.02</v>
      </c>
      <c r="E88" s="91">
        <v>2816.57</v>
      </c>
      <c r="F88" s="91">
        <v>2857.18</v>
      </c>
      <c r="G88" s="91">
        <v>172</v>
      </c>
      <c r="H88" s="89">
        <v>414378.75</v>
      </c>
      <c r="I88" s="23" t="s">
        <v>203</v>
      </c>
      <c r="J88" s="89">
        <v>139364.65</v>
      </c>
      <c r="K88" s="46"/>
      <c r="L88" s="58">
        <f t="shared" si="2"/>
        <v>275014.1</v>
      </c>
      <c r="M88" s="59"/>
      <c r="N88" s="92">
        <f t="shared" si="3"/>
        <v>139364.65</v>
      </c>
    </row>
    <row r="89" spans="1:14" ht="15.75">
      <c r="A89" s="61">
        <v>80</v>
      </c>
      <c r="B89" s="9" t="s">
        <v>18</v>
      </c>
      <c r="C89" s="91" t="s">
        <v>83</v>
      </c>
      <c r="D89" s="91">
        <v>4852.09</v>
      </c>
      <c r="E89" s="91">
        <v>3193.2</v>
      </c>
      <c r="F89" s="91">
        <v>3192.19</v>
      </c>
      <c r="G89" s="91">
        <v>130</v>
      </c>
      <c r="H89" s="89">
        <v>471104.22</v>
      </c>
      <c r="I89" s="23" t="s">
        <v>203</v>
      </c>
      <c r="J89" s="89">
        <v>219091.72999999998</v>
      </c>
      <c r="K89" s="46"/>
      <c r="L89" s="58">
        <f t="shared" si="2"/>
        <v>252012.49</v>
      </c>
      <c r="M89" s="59"/>
      <c r="N89" s="92">
        <f t="shared" si="3"/>
        <v>219091.72999999998</v>
      </c>
    </row>
    <row r="90" spans="1:14" ht="15.75">
      <c r="A90" s="61">
        <v>81</v>
      </c>
      <c r="B90" s="9" t="s">
        <v>18</v>
      </c>
      <c r="C90" s="91" t="s">
        <v>84</v>
      </c>
      <c r="D90" s="91">
        <v>3965.3</v>
      </c>
      <c r="E90" s="91">
        <v>3012.8</v>
      </c>
      <c r="F90" s="91">
        <v>3012.1</v>
      </c>
      <c r="G90" s="91">
        <v>60</v>
      </c>
      <c r="H90" s="89">
        <v>449646.26</v>
      </c>
      <c r="I90" s="23" t="s">
        <v>203</v>
      </c>
      <c r="J90" s="101">
        <v>434110.05</v>
      </c>
      <c r="K90" s="46"/>
      <c r="L90" s="58">
        <f t="shared" si="2"/>
        <v>15536.210000000021</v>
      </c>
      <c r="M90" s="59"/>
      <c r="N90" s="92">
        <f t="shared" si="3"/>
        <v>434110.05</v>
      </c>
    </row>
    <row r="91" spans="1:14" s="8" customFormat="1" ht="15.75">
      <c r="A91" s="61">
        <v>82</v>
      </c>
      <c r="B91" s="11" t="s">
        <v>18</v>
      </c>
      <c r="C91" s="96" t="s">
        <v>418</v>
      </c>
      <c r="D91" s="96">
        <v>6555.2</v>
      </c>
      <c r="E91" s="96">
        <v>6167.8</v>
      </c>
      <c r="F91" s="96">
        <v>6167.8</v>
      </c>
      <c r="G91" s="96">
        <v>54</v>
      </c>
      <c r="H91" s="89">
        <v>0</v>
      </c>
      <c r="I91" s="24"/>
      <c r="J91" s="97">
        <v>0</v>
      </c>
      <c r="K91" s="48"/>
      <c r="L91" s="58">
        <f t="shared" si="2"/>
        <v>0</v>
      </c>
      <c r="M91" s="59"/>
      <c r="N91" s="98">
        <f t="shared" si="3"/>
        <v>0</v>
      </c>
    </row>
    <row r="92" spans="1:14" ht="15.75">
      <c r="A92" s="61">
        <v>83</v>
      </c>
      <c r="B92" s="9" t="s">
        <v>18</v>
      </c>
      <c r="C92" s="91" t="s">
        <v>85</v>
      </c>
      <c r="D92" s="91">
        <v>3483.6</v>
      </c>
      <c r="E92" s="91">
        <v>2563.8</v>
      </c>
      <c r="F92" s="91">
        <v>2961.7</v>
      </c>
      <c r="G92" s="91">
        <v>57</v>
      </c>
      <c r="H92" s="89">
        <v>444480.99</v>
      </c>
      <c r="I92" s="23" t="s">
        <v>203</v>
      </c>
      <c r="J92" s="89">
        <v>425461.46</v>
      </c>
      <c r="K92" s="46"/>
      <c r="L92" s="58">
        <f t="shared" si="2"/>
        <v>19019.52999999997</v>
      </c>
      <c r="M92" s="59"/>
      <c r="N92" s="92">
        <f t="shared" si="3"/>
        <v>425461.46</v>
      </c>
    </row>
    <row r="93" spans="1:14" ht="15.75">
      <c r="A93" s="61">
        <v>84</v>
      </c>
      <c r="B93" s="9" t="s">
        <v>18</v>
      </c>
      <c r="C93" s="91" t="s">
        <v>86</v>
      </c>
      <c r="D93" s="91">
        <v>4289.5</v>
      </c>
      <c r="E93" s="91">
        <v>3028.7</v>
      </c>
      <c r="F93" s="91">
        <v>2890</v>
      </c>
      <c r="G93" s="91">
        <v>62</v>
      </c>
      <c r="H93" s="89">
        <v>451930.09</v>
      </c>
      <c r="I93" s="23" t="s">
        <v>203</v>
      </c>
      <c r="J93" s="89">
        <v>419015.91</v>
      </c>
      <c r="K93" s="46"/>
      <c r="L93" s="58">
        <f t="shared" si="2"/>
        <v>32914.18000000005</v>
      </c>
      <c r="M93" s="59"/>
      <c r="N93" s="92">
        <f t="shared" si="3"/>
        <v>419015.91</v>
      </c>
    </row>
    <row r="94" spans="1:14" s="8" customFormat="1" ht="15.75">
      <c r="A94" s="61">
        <v>85</v>
      </c>
      <c r="B94" s="11" t="s">
        <v>18</v>
      </c>
      <c r="C94" s="96" t="s">
        <v>417</v>
      </c>
      <c r="D94" s="96">
        <v>10707.4</v>
      </c>
      <c r="E94" s="96">
        <v>8044.9</v>
      </c>
      <c r="F94" s="96">
        <v>8044.9</v>
      </c>
      <c r="G94" s="96">
        <v>142</v>
      </c>
      <c r="H94" s="89">
        <v>0</v>
      </c>
      <c r="I94" s="24"/>
      <c r="J94" s="97">
        <v>0</v>
      </c>
      <c r="K94" s="48"/>
      <c r="L94" s="58">
        <f t="shared" si="2"/>
        <v>0</v>
      </c>
      <c r="M94" s="59"/>
      <c r="N94" s="98">
        <f t="shared" si="3"/>
        <v>0</v>
      </c>
    </row>
    <row r="95" spans="1:14" ht="15.75">
      <c r="A95" s="61">
        <v>86</v>
      </c>
      <c r="B95" s="9" t="s">
        <v>18</v>
      </c>
      <c r="C95" s="91" t="s">
        <v>87</v>
      </c>
      <c r="D95" s="91">
        <v>3191.5</v>
      </c>
      <c r="E95" s="91">
        <v>2477.4</v>
      </c>
      <c r="F95" s="91">
        <v>2367.6</v>
      </c>
      <c r="G95" s="91">
        <v>59</v>
      </c>
      <c r="H95" s="89">
        <v>360620.29</v>
      </c>
      <c r="I95" s="23" t="s">
        <v>203</v>
      </c>
      <c r="J95" s="89">
        <v>364365.27</v>
      </c>
      <c r="K95" s="46"/>
      <c r="L95" s="58">
        <f t="shared" si="2"/>
        <v>-3744.9800000000396</v>
      </c>
      <c r="M95" s="59"/>
      <c r="N95" s="92">
        <f t="shared" si="3"/>
        <v>364365.27</v>
      </c>
    </row>
    <row r="96" spans="1:14" ht="15.75">
      <c r="A96" s="61">
        <v>87</v>
      </c>
      <c r="B96" s="9" t="s">
        <v>18</v>
      </c>
      <c r="C96" s="91" t="s">
        <v>88</v>
      </c>
      <c r="D96" s="91">
        <v>1687</v>
      </c>
      <c r="E96" s="91">
        <v>1252.1</v>
      </c>
      <c r="F96" s="91">
        <v>1166.7</v>
      </c>
      <c r="G96" s="91">
        <v>31</v>
      </c>
      <c r="H96" s="89">
        <v>180965.14</v>
      </c>
      <c r="I96" s="23" t="s">
        <v>203</v>
      </c>
      <c r="J96" s="89">
        <v>152246.92</v>
      </c>
      <c r="K96" s="46">
        <v>416316.44</v>
      </c>
      <c r="L96" s="58">
        <f t="shared" si="2"/>
        <v>28718.22</v>
      </c>
      <c r="M96" s="59">
        <f>J96-K96</f>
        <v>-264069.52</v>
      </c>
      <c r="N96" s="92">
        <f t="shared" si="3"/>
        <v>-264069.52</v>
      </c>
    </row>
    <row r="97" spans="1:14" ht="15.75">
      <c r="A97" s="61">
        <v>88</v>
      </c>
      <c r="B97" s="9" t="s">
        <v>18</v>
      </c>
      <c r="C97" s="91" t="s">
        <v>89</v>
      </c>
      <c r="D97" s="91">
        <v>1337.1</v>
      </c>
      <c r="E97" s="91">
        <v>1194.3</v>
      </c>
      <c r="F97" s="91">
        <v>1196.3</v>
      </c>
      <c r="G97" s="91">
        <v>20</v>
      </c>
      <c r="H97" s="89">
        <v>178583.72</v>
      </c>
      <c r="I97" s="23" t="s">
        <v>203</v>
      </c>
      <c r="J97" s="89">
        <v>174483.8</v>
      </c>
      <c r="K97" s="46"/>
      <c r="L97" s="58">
        <f t="shared" si="2"/>
        <v>4099.920000000013</v>
      </c>
      <c r="M97" s="59"/>
      <c r="N97" s="92">
        <f t="shared" si="3"/>
        <v>174483.8</v>
      </c>
    </row>
    <row r="98" spans="1:14" ht="15.75">
      <c r="A98" s="61">
        <v>89</v>
      </c>
      <c r="B98" s="9" t="s">
        <v>18</v>
      </c>
      <c r="C98" s="91" t="s">
        <v>90</v>
      </c>
      <c r="D98" s="91">
        <v>3316.3</v>
      </c>
      <c r="E98" s="91">
        <v>2456.2</v>
      </c>
      <c r="F98" s="91">
        <v>2458.9</v>
      </c>
      <c r="G98" s="91">
        <v>63</v>
      </c>
      <c r="H98" s="89">
        <v>366367.56</v>
      </c>
      <c r="I98" s="23" t="s">
        <v>203</v>
      </c>
      <c r="J98" s="89">
        <v>332333.24</v>
      </c>
      <c r="K98" s="46">
        <v>574617</v>
      </c>
      <c r="L98" s="58">
        <f t="shared" si="2"/>
        <v>34034.32000000001</v>
      </c>
      <c r="M98" s="59">
        <f>J98-K98</f>
        <v>-242283.76</v>
      </c>
      <c r="N98" s="92">
        <f t="shared" si="3"/>
        <v>-242283.76</v>
      </c>
    </row>
    <row r="99" spans="1:14" ht="15.75">
      <c r="A99" s="61">
        <v>90</v>
      </c>
      <c r="B99" s="9" t="s">
        <v>18</v>
      </c>
      <c r="C99" s="91" t="s">
        <v>91</v>
      </c>
      <c r="D99" s="91">
        <v>1692.4</v>
      </c>
      <c r="E99" s="91">
        <v>1250.6</v>
      </c>
      <c r="F99" s="91">
        <v>1251.9</v>
      </c>
      <c r="G99" s="91">
        <v>31</v>
      </c>
      <c r="H99" s="89">
        <v>186883.94</v>
      </c>
      <c r="I99" s="23" t="s">
        <v>203</v>
      </c>
      <c r="J99" s="89">
        <v>168184.1</v>
      </c>
      <c r="K99" s="46">
        <v>419307.55</v>
      </c>
      <c r="L99" s="58">
        <f t="shared" si="2"/>
        <v>18699.839999999997</v>
      </c>
      <c r="M99" s="59">
        <f>J99-K99</f>
        <v>-251123.44999999998</v>
      </c>
      <c r="N99" s="92">
        <f t="shared" si="3"/>
        <v>-251123.44999999998</v>
      </c>
    </row>
    <row r="100" spans="1:14" ht="15.75">
      <c r="A100" s="61">
        <v>91</v>
      </c>
      <c r="B100" s="9" t="s">
        <v>18</v>
      </c>
      <c r="C100" s="91" t="s">
        <v>92</v>
      </c>
      <c r="D100" s="91">
        <v>6478.1</v>
      </c>
      <c r="E100" s="91">
        <v>4771</v>
      </c>
      <c r="F100" s="91">
        <v>4725.6</v>
      </c>
      <c r="G100" s="91">
        <v>96</v>
      </c>
      <c r="H100" s="89">
        <v>711805.96</v>
      </c>
      <c r="I100" s="23" t="s">
        <v>203</v>
      </c>
      <c r="J100" s="89">
        <v>677546.96</v>
      </c>
      <c r="K100" s="46"/>
      <c r="L100" s="58">
        <f t="shared" si="2"/>
        <v>34259</v>
      </c>
      <c r="M100" s="59"/>
      <c r="N100" s="92">
        <f t="shared" si="3"/>
        <v>677546.96</v>
      </c>
    </row>
    <row r="101" spans="1:14" ht="15.75">
      <c r="A101" s="61">
        <v>92</v>
      </c>
      <c r="B101" s="9" t="s">
        <v>18</v>
      </c>
      <c r="C101" s="91" t="s">
        <v>93</v>
      </c>
      <c r="D101" s="91">
        <v>4843.4</v>
      </c>
      <c r="E101" s="91">
        <v>3584.8</v>
      </c>
      <c r="F101" s="91">
        <v>3346.3</v>
      </c>
      <c r="G101" s="91">
        <v>64</v>
      </c>
      <c r="H101" s="89">
        <v>512876.74</v>
      </c>
      <c r="I101" s="23" t="s">
        <v>203</v>
      </c>
      <c r="J101" s="89">
        <v>480591.78</v>
      </c>
      <c r="K101" s="46"/>
      <c r="L101" s="58">
        <f t="shared" si="2"/>
        <v>32284.959999999963</v>
      </c>
      <c r="M101" s="59"/>
      <c r="N101" s="92">
        <f t="shared" si="3"/>
        <v>480591.78</v>
      </c>
    </row>
    <row r="102" spans="1:14" ht="15.75">
      <c r="A102" s="61">
        <v>93</v>
      </c>
      <c r="B102" s="9" t="s">
        <v>18</v>
      </c>
      <c r="C102" s="91" t="s">
        <v>94</v>
      </c>
      <c r="D102" s="91">
        <v>4126.1</v>
      </c>
      <c r="E102" s="91">
        <v>3126.97</v>
      </c>
      <c r="F102" s="91">
        <v>3352.6</v>
      </c>
      <c r="G102" s="91">
        <v>59</v>
      </c>
      <c r="H102" s="89">
        <v>504350.92</v>
      </c>
      <c r="I102" s="23" t="s">
        <v>203</v>
      </c>
      <c r="J102" s="89">
        <v>471879.08</v>
      </c>
      <c r="K102" s="46"/>
      <c r="L102" s="58">
        <f t="shared" si="2"/>
        <v>32471.839999999967</v>
      </c>
      <c r="M102" s="59"/>
      <c r="N102" s="92">
        <f t="shared" si="3"/>
        <v>471879.08</v>
      </c>
    </row>
    <row r="103" spans="1:14" ht="15.75">
      <c r="A103" s="61">
        <v>94</v>
      </c>
      <c r="B103" s="9" t="s">
        <v>18</v>
      </c>
      <c r="C103" s="91" t="s">
        <v>95</v>
      </c>
      <c r="D103" s="91">
        <v>3714.8</v>
      </c>
      <c r="E103" s="91">
        <v>2743.9</v>
      </c>
      <c r="F103" s="91">
        <v>2743.5</v>
      </c>
      <c r="G103" s="91">
        <v>62</v>
      </c>
      <c r="H103" s="89">
        <v>390279.87</v>
      </c>
      <c r="I103" s="23" t="s">
        <v>203</v>
      </c>
      <c r="J103" s="95">
        <v>360857.15</v>
      </c>
      <c r="K103" s="46"/>
      <c r="L103" s="58">
        <f t="shared" si="2"/>
        <v>29422.719999999972</v>
      </c>
      <c r="M103" s="59"/>
      <c r="N103" s="92">
        <f t="shared" si="3"/>
        <v>360857.15</v>
      </c>
    </row>
    <row r="104" spans="1:14" ht="15.75">
      <c r="A104" s="61">
        <v>95</v>
      </c>
      <c r="B104" s="9" t="s">
        <v>18</v>
      </c>
      <c r="C104" s="91" t="s">
        <v>96</v>
      </c>
      <c r="D104" s="91">
        <v>4267.9</v>
      </c>
      <c r="E104" s="91">
        <v>3228.8</v>
      </c>
      <c r="F104" s="91">
        <v>4053.9</v>
      </c>
      <c r="G104" s="91">
        <v>60</v>
      </c>
      <c r="H104" s="89">
        <v>605166.08</v>
      </c>
      <c r="I104" s="23" t="s">
        <v>203</v>
      </c>
      <c r="J104" s="89">
        <v>598769.95</v>
      </c>
      <c r="K104" s="46">
        <v>2218452.33</v>
      </c>
      <c r="L104" s="58">
        <f t="shared" si="2"/>
        <v>6396.130000000005</v>
      </c>
      <c r="M104" s="59">
        <f>J104-K104</f>
        <v>-1619682.3800000001</v>
      </c>
      <c r="N104" s="92">
        <f t="shared" si="3"/>
        <v>-1619682.3800000001</v>
      </c>
    </row>
    <row r="105" spans="1:14" ht="15.75">
      <c r="A105" s="61">
        <v>96</v>
      </c>
      <c r="B105" s="9" t="s">
        <v>18</v>
      </c>
      <c r="C105" s="91" t="s">
        <v>97</v>
      </c>
      <c r="D105" s="91">
        <v>2912.6</v>
      </c>
      <c r="E105" s="91">
        <v>2674.2</v>
      </c>
      <c r="F105" s="91">
        <v>2671.6</v>
      </c>
      <c r="G105" s="91">
        <v>60</v>
      </c>
      <c r="H105" s="89">
        <v>395471.87</v>
      </c>
      <c r="I105" s="23" t="s">
        <v>203</v>
      </c>
      <c r="J105" s="89">
        <v>439664.65</v>
      </c>
      <c r="K105" s="46">
        <v>696442.26</v>
      </c>
      <c r="L105" s="58">
        <f t="shared" si="2"/>
        <v>-44192.78000000003</v>
      </c>
      <c r="M105" s="59">
        <f>J105-K105</f>
        <v>-256777.61</v>
      </c>
      <c r="N105" s="92">
        <f t="shared" si="3"/>
        <v>-256777.61</v>
      </c>
    </row>
    <row r="106" spans="1:14" ht="15.75">
      <c r="A106" s="61">
        <v>97</v>
      </c>
      <c r="B106" s="9" t="s">
        <v>18</v>
      </c>
      <c r="C106" s="91" t="s">
        <v>98</v>
      </c>
      <c r="D106" s="91">
        <v>4957.9</v>
      </c>
      <c r="E106" s="91">
        <v>3817.8</v>
      </c>
      <c r="F106" s="91">
        <v>3703.8</v>
      </c>
      <c r="G106" s="91">
        <v>85</v>
      </c>
      <c r="H106" s="89">
        <v>580998.26</v>
      </c>
      <c r="I106" s="23" t="s">
        <v>203</v>
      </c>
      <c r="J106" s="89">
        <v>545467.78</v>
      </c>
      <c r="K106" s="46"/>
      <c r="L106" s="58">
        <f t="shared" si="2"/>
        <v>35530.47999999998</v>
      </c>
      <c r="M106" s="59"/>
      <c r="N106" s="92">
        <f t="shared" si="3"/>
        <v>545467.78</v>
      </c>
    </row>
    <row r="107" spans="1:14" ht="15.75">
      <c r="A107" s="61">
        <v>98</v>
      </c>
      <c r="B107" s="9" t="s">
        <v>18</v>
      </c>
      <c r="C107" s="91" t="s">
        <v>99</v>
      </c>
      <c r="D107" s="91">
        <v>2276.5</v>
      </c>
      <c r="E107" s="91">
        <v>1800.9</v>
      </c>
      <c r="F107" s="91">
        <v>1800.9</v>
      </c>
      <c r="G107" s="91">
        <v>39</v>
      </c>
      <c r="H107" s="89">
        <v>268838.59</v>
      </c>
      <c r="I107" s="23" t="s">
        <v>203</v>
      </c>
      <c r="J107" s="89">
        <v>254314.87</v>
      </c>
      <c r="K107" s="46"/>
      <c r="L107" s="58">
        <f t="shared" si="2"/>
        <v>14523.72000000003</v>
      </c>
      <c r="M107" s="59"/>
      <c r="N107" s="92">
        <f t="shared" si="3"/>
        <v>254314.87</v>
      </c>
    </row>
    <row r="108" spans="1:14" ht="15.75">
      <c r="A108" s="61">
        <v>99</v>
      </c>
      <c r="B108" s="9" t="s">
        <v>18</v>
      </c>
      <c r="C108" s="91" t="s">
        <v>100</v>
      </c>
      <c r="D108" s="91">
        <v>4559.7</v>
      </c>
      <c r="E108" s="91">
        <v>3635.3</v>
      </c>
      <c r="F108" s="91">
        <v>3504.6</v>
      </c>
      <c r="G108" s="91">
        <v>54</v>
      </c>
      <c r="H108" s="89">
        <v>540505.48</v>
      </c>
      <c r="I108" s="23" t="s">
        <v>203</v>
      </c>
      <c r="J108" s="89">
        <v>530292.44</v>
      </c>
      <c r="K108" s="46"/>
      <c r="L108" s="58">
        <f t="shared" si="2"/>
        <v>10213.040000000037</v>
      </c>
      <c r="M108" s="59"/>
      <c r="N108" s="92">
        <f t="shared" si="3"/>
        <v>530292.44</v>
      </c>
    </row>
    <row r="109" spans="1:14" ht="15.75">
      <c r="A109" s="61">
        <v>100</v>
      </c>
      <c r="B109" s="9" t="s">
        <v>18</v>
      </c>
      <c r="C109" s="91" t="s">
        <v>101</v>
      </c>
      <c r="D109" s="91">
        <v>1481.75</v>
      </c>
      <c r="E109" s="91">
        <v>1271.7</v>
      </c>
      <c r="F109" s="91">
        <v>1200.8</v>
      </c>
      <c r="G109" s="91">
        <v>17</v>
      </c>
      <c r="H109" s="89">
        <v>170497.55</v>
      </c>
      <c r="I109" s="23" t="s">
        <v>203</v>
      </c>
      <c r="J109" s="89">
        <v>175440.82</v>
      </c>
      <c r="K109" s="55">
        <v>846166.67</v>
      </c>
      <c r="L109" s="58">
        <f t="shared" si="2"/>
        <v>-4943.270000000019</v>
      </c>
      <c r="M109" s="59">
        <f>J109-K109</f>
        <v>-670725.8500000001</v>
      </c>
      <c r="N109" s="92">
        <f t="shared" si="3"/>
        <v>-670725.8500000001</v>
      </c>
    </row>
    <row r="110" spans="1:14" ht="15.75">
      <c r="A110" s="61">
        <v>101</v>
      </c>
      <c r="B110" s="9" t="s">
        <v>18</v>
      </c>
      <c r="C110" s="91" t="s">
        <v>102</v>
      </c>
      <c r="D110" s="91">
        <v>4717.7</v>
      </c>
      <c r="E110" s="91">
        <v>3811.2</v>
      </c>
      <c r="F110" s="91">
        <v>3761.7</v>
      </c>
      <c r="G110" s="91">
        <v>72</v>
      </c>
      <c r="H110" s="89">
        <v>567490.75</v>
      </c>
      <c r="I110" s="23" t="s">
        <v>203</v>
      </c>
      <c r="J110" s="89">
        <v>541083.55</v>
      </c>
      <c r="K110" s="46"/>
      <c r="L110" s="58">
        <f t="shared" si="2"/>
        <v>26407.199999999953</v>
      </c>
      <c r="M110" s="59"/>
      <c r="N110" s="92">
        <f t="shared" si="3"/>
        <v>541083.55</v>
      </c>
    </row>
    <row r="111" spans="1:14" ht="15.75">
      <c r="A111" s="61">
        <v>102</v>
      </c>
      <c r="B111" s="9" t="s">
        <v>18</v>
      </c>
      <c r="C111" s="91" t="s">
        <v>103</v>
      </c>
      <c r="D111" s="91">
        <v>4667.6</v>
      </c>
      <c r="E111" s="91">
        <v>3515.7</v>
      </c>
      <c r="F111" s="91">
        <v>3517</v>
      </c>
      <c r="G111" s="91">
        <v>71</v>
      </c>
      <c r="H111" s="89">
        <v>524883.21</v>
      </c>
      <c r="I111" s="23" t="s">
        <v>203</v>
      </c>
      <c r="J111" s="89">
        <v>501191.32</v>
      </c>
      <c r="K111" s="46"/>
      <c r="L111" s="58">
        <f t="shared" si="2"/>
        <v>23691.889999999956</v>
      </c>
      <c r="M111" s="59"/>
      <c r="N111" s="92">
        <f t="shared" si="3"/>
        <v>501191.32</v>
      </c>
    </row>
    <row r="112" spans="1:14" s="8" customFormat="1" ht="15.75">
      <c r="A112" s="61">
        <v>103</v>
      </c>
      <c r="B112" s="11" t="s">
        <v>18</v>
      </c>
      <c r="C112" s="96" t="s">
        <v>416</v>
      </c>
      <c r="D112" s="96">
        <v>4324.2</v>
      </c>
      <c r="E112" s="96">
        <v>3871.3</v>
      </c>
      <c r="F112" s="96">
        <v>3871.3</v>
      </c>
      <c r="G112" s="96">
        <v>72</v>
      </c>
      <c r="H112" s="89">
        <v>0</v>
      </c>
      <c r="I112" s="24"/>
      <c r="J112" s="97">
        <v>0</v>
      </c>
      <c r="K112" s="48"/>
      <c r="L112" s="58">
        <f t="shared" si="2"/>
        <v>0</v>
      </c>
      <c r="M112" s="59"/>
      <c r="N112" s="98">
        <f t="shared" si="3"/>
        <v>0</v>
      </c>
    </row>
    <row r="113" spans="1:14" ht="15.75">
      <c r="A113" s="61">
        <v>104</v>
      </c>
      <c r="B113" s="9" t="s">
        <v>18</v>
      </c>
      <c r="C113" s="91" t="s">
        <v>104</v>
      </c>
      <c r="D113" s="91">
        <v>3170.9</v>
      </c>
      <c r="E113" s="91">
        <v>2435.7</v>
      </c>
      <c r="F113" s="91">
        <v>2435.6</v>
      </c>
      <c r="G113" s="91">
        <v>40</v>
      </c>
      <c r="H113" s="89">
        <v>363586.2</v>
      </c>
      <c r="I113" s="23" t="s">
        <v>203</v>
      </c>
      <c r="J113" s="89">
        <v>268128.07</v>
      </c>
      <c r="K113" s="46"/>
      <c r="L113" s="58">
        <f t="shared" si="2"/>
        <v>95458.13</v>
      </c>
      <c r="M113" s="59"/>
      <c r="N113" s="92">
        <f t="shared" si="3"/>
        <v>268128.07</v>
      </c>
    </row>
    <row r="114" spans="1:14" s="15" customFormat="1" ht="15.75">
      <c r="A114" s="61">
        <v>105</v>
      </c>
      <c r="B114" s="10" t="s">
        <v>18</v>
      </c>
      <c r="C114" s="91" t="s">
        <v>429</v>
      </c>
      <c r="D114" s="91">
        <v>18472.6</v>
      </c>
      <c r="E114" s="91">
        <v>12421.9</v>
      </c>
      <c r="F114" s="91">
        <v>12421.9</v>
      </c>
      <c r="G114" s="91">
        <v>212</v>
      </c>
      <c r="H114" s="89">
        <v>1243754.41</v>
      </c>
      <c r="I114" s="23" t="s">
        <v>203</v>
      </c>
      <c r="J114" s="89">
        <v>1158556.68</v>
      </c>
      <c r="K114" s="56"/>
      <c r="L114" s="58">
        <f t="shared" si="2"/>
        <v>85197.72999999998</v>
      </c>
      <c r="M114" s="59"/>
      <c r="N114" s="92">
        <f t="shared" si="3"/>
        <v>1158556.68</v>
      </c>
    </row>
    <row r="115" spans="1:14" ht="15.75">
      <c r="A115" s="61">
        <v>106</v>
      </c>
      <c r="B115" s="9" t="s">
        <v>18</v>
      </c>
      <c r="C115" s="91" t="s">
        <v>105</v>
      </c>
      <c r="D115" s="91">
        <v>4219.7</v>
      </c>
      <c r="E115" s="91">
        <v>3306.3</v>
      </c>
      <c r="F115" s="91">
        <v>3229.7</v>
      </c>
      <c r="G115" s="91">
        <v>69</v>
      </c>
      <c r="H115" s="89">
        <v>494234.91</v>
      </c>
      <c r="I115" s="23" t="s">
        <v>203</v>
      </c>
      <c r="J115" s="89">
        <v>454544.35</v>
      </c>
      <c r="K115" s="46"/>
      <c r="L115" s="58">
        <f t="shared" si="2"/>
        <v>39690.56</v>
      </c>
      <c r="M115" s="59"/>
      <c r="N115" s="92">
        <f t="shared" si="3"/>
        <v>454544.35</v>
      </c>
    </row>
    <row r="116" spans="1:14" ht="15.75">
      <c r="A116" s="61">
        <v>107</v>
      </c>
      <c r="B116" s="9" t="s">
        <v>18</v>
      </c>
      <c r="C116" s="91" t="s">
        <v>106</v>
      </c>
      <c r="D116" s="91">
        <v>5991.9</v>
      </c>
      <c r="E116" s="91">
        <v>5400.2</v>
      </c>
      <c r="F116" s="91">
        <v>5317.3</v>
      </c>
      <c r="G116" s="91">
        <v>103</v>
      </c>
      <c r="H116" s="89">
        <v>793360.8799999999</v>
      </c>
      <c r="I116" s="23" t="s">
        <v>203</v>
      </c>
      <c r="J116" s="95">
        <v>543175.65</v>
      </c>
      <c r="K116" s="46"/>
      <c r="L116" s="58">
        <f t="shared" si="2"/>
        <v>250185.22999999986</v>
      </c>
      <c r="M116" s="59"/>
      <c r="N116" s="92">
        <f t="shared" si="3"/>
        <v>543175.65</v>
      </c>
    </row>
    <row r="117" spans="1:14" ht="15.75">
      <c r="A117" s="61">
        <v>108</v>
      </c>
      <c r="B117" s="9" t="s">
        <v>18</v>
      </c>
      <c r="C117" s="91" t="s">
        <v>107</v>
      </c>
      <c r="D117" s="91">
        <v>4433.9</v>
      </c>
      <c r="E117" s="91">
        <v>3377.6</v>
      </c>
      <c r="F117" s="91">
        <v>3303</v>
      </c>
      <c r="G117" s="91">
        <v>69</v>
      </c>
      <c r="H117" s="89">
        <v>504184.94</v>
      </c>
      <c r="I117" s="23" t="s">
        <v>203</v>
      </c>
      <c r="J117" s="89">
        <v>474163.81</v>
      </c>
      <c r="K117" s="46"/>
      <c r="L117" s="58">
        <f t="shared" si="2"/>
        <v>30021.130000000005</v>
      </c>
      <c r="M117" s="59"/>
      <c r="N117" s="92">
        <f t="shared" si="3"/>
        <v>474163.81</v>
      </c>
    </row>
    <row r="118" spans="1:14" ht="15.75">
      <c r="A118" s="61">
        <v>109</v>
      </c>
      <c r="B118" s="9" t="s">
        <v>18</v>
      </c>
      <c r="C118" s="91" t="s">
        <v>108</v>
      </c>
      <c r="D118" s="91">
        <v>5256.7</v>
      </c>
      <c r="E118" s="91">
        <v>3877.1</v>
      </c>
      <c r="F118" s="91">
        <v>3651.7</v>
      </c>
      <c r="G118" s="91">
        <v>69</v>
      </c>
      <c r="H118" s="89">
        <v>578234.73</v>
      </c>
      <c r="I118" s="23" t="s">
        <v>203</v>
      </c>
      <c r="J118" s="89">
        <v>572889.64</v>
      </c>
      <c r="K118" s="46"/>
      <c r="L118" s="58">
        <f t="shared" si="2"/>
        <v>5345.089999999967</v>
      </c>
      <c r="M118" s="59"/>
      <c r="N118" s="92">
        <f t="shared" si="3"/>
        <v>572889.64</v>
      </c>
    </row>
    <row r="119" spans="1:14" ht="15.75">
      <c r="A119" s="61">
        <v>110</v>
      </c>
      <c r="B119" s="9" t="s">
        <v>18</v>
      </c>
      <c r="C119" s="91" t="s">
        <v>109</v>
      </c>
      <c r="D119" s="91">
        <v>2933.6</v>
      </c>
      <c r="E119" s="91">
        <v>2264.4</v>
      </c>
      <c r="F119" s="91">
        <v>2264.4</v>
      </c>
      <c r="G119" s="91">
        <v>50</v>
      </c>
      <c r="H119" s="89">
        <v>335788.99</v>
      </c>
      <c r="I119" s="23" t="s">
        <v>203</v>
      </c>
      <c r="J119" s="89">
        <v>319034.02</v>
      </c>
      <c r="K119" s="46"/>
      <c r="L119" s="58">
        <f t="shared" si="2"/>
        <v>16754.969999999972</v>
      </c>
      <c r="M119" s="59"/>
      <c r="N119" s="92">
        <f t="shared" si="3"/>
        <v>319034.02</v>
      </c>
    </row>
    <row r="120" spans="1:14" ht="15.75">
      <c r="A120" s="61">
        <v>111</v>
      </c>
      <c r="B120" s="9" t="s">
        <v>18</v>
      </c>
      <c r="C120" s="91" t="s">
        <v>110</v>
      </c>
      <c r="D120" s="91">
        <v>2919.3</v>
      </c>
      <c r="E120" s="91">
        <v>2238.7</v>
      </c>
      <c r="F120" s="91">
        <v>2238</v>
      </c>
      <c r="G120" s="91">
        <v>49</v>
      </c>
      <c r="H120" s="89">
        <v>334102.84</v>
      </c>
      <c r="I120" s="23" t="s">
        <v>203</v>
      </c>
      <c r="J120" s="89">
        <v>305183</v>
      </c>
      <c r="K120" s="46"/>
      <c r="L120" s="58">
        <f t="shared" si="2"/>
        <v>28919.840000000026</v>
      </c>
      <c r="M120" s="59"/>
      <c r="N120" s="92">
        <f t="shared" si="3"/>
        <v>305183</v>
      </c>
    </row>
    <row r="121" spans="1:14" s="8" customFormat="1" ht="15.75">
      <c r="A121" s="61">
        <v>112</v>
      </c>
      <c r="B121" s="11" t="s">
        <v>18</v>
      </c>
      <c r="C121" s="96" t="s">
        <v>415</v>
      </c>
      <c r="D121" s="96">
        <v>1980.1</v>
      </c>
      <c r="E121" s="96">
        <v>1514.8</v>
      </c>
      <c r="F121" s="96">
        <v>1509.8</v>
      </c>
      <c r="G121" s="96">
        <v>20</v>
      </c>
      <c r="H121" s="89">
        <v>0</v>
      </c>
      <c r="I121" s="24"/>
      <c r="J121" s="97">
        <v>235441.41</v>
      </c>
      <c r="K121" s="48"/>
      <c r="L121" s="58">
        <f t="shared" si="2"/>
        <v>-235441.41</v>
      </c>
      <c r="M121" s="59"/>
      <c r="N121" s="98">
        <f t="shared" si="3"/>
        <v>235441.41</v>
      </c>
    </row>
    <row r="122" spans="1:14" ht="15.75">
      <c r="A122" s="61">
        <v>113</v>
      </c>
      <c r="B122" s="9" t="s">
        <v>18</v>
      </c>
      <c r="C122" s="91" t="s">
        <v>111</v>
      </c>
      <c r="D122" s="91">
        <v>2895.8</v>
      </c>
      <c r="E122" s="91">
        <v>2219.4</v>
      </c>
      <c r="F122" s="91">
        <v>2219.4</v>
      </c>
      <c r="G122" s="91">
        <v>45</v>
      </c>
      <c r="H122" s="89">
        <v>331312.27</v>
      </c>
      <c r="I122" s="23" t="s">
        <v>203</v>
      </c>
      <c r="J122" s="89">
        <v>249056.94</v>
      </c>
      <c r="K122" s="46"/>
      <c r="L122" s="58">
        <f t="shared" si="2"/>
        <v>82255.33000000002</v>
      </c>
      <c r="M122" s="59"/>
      <c r="N122" s="92">
        <f t="shared" si="3"/>
        <v>249056.94</v>
      </c>
    </row>
    <row r="123" spans="1:14" ht="15.75">
      <c r="A123" s="61">
        <v>114</v>
      </c>
      <c r="B123" s="9" t="s">
        <v>18</v>
      </c>
      <c r="C123" s="91" t="s">
        <v>112</v>
      </c>
      <c r="D123" s="91">
        <v>1945.7</v>
      </c>
      <c r="E123" s="91">
        <v>1486.4</v>
      </c>
      <c r="F123" s="91">
        <v>1486.4</v>
      </c>
      <c r="G123" s="91">
        <v>25</v>
      </c>
      <c r="H123" s="89">
        <v>221962.55</v>
      </c>
      <c r="I123" s="23" t="s">
        <v>203</v>
      </c>
      <c r="J123" s="89">
        <v>185730.25</v>
      </c>
      <c r="K123" s="46"/>
      <c r="L123" s="58">
        <f t="shared" si="2"/>
        <v>36232.29999999999</v>
      </c>
      <c r="M123" s="59"/>
      <c r="N123" s="92">
        <f t="shared" si="3"/>
        <v>185730.25</v>
      </c>
    </row>
    <row r="124" spans="1:14" ht="15.75">
      <c r="A124" s="61">
        <v>115</v>
      </c>
      <c r="B124" s="9" t="s">
        <v>18</v>
      </c>
      <c r="C124" s="91" t="s">
        <v>113</v>
      </c>
      <c r="D124" s="91">
        <v>1969</v>
      </c>
      <c r="E124" s="91">
        <v>1482.7</v>
      </c>
      <c r="F124" s="91">
        <v>1482.7</v>
      </c>
      <c r="G124" s="91">
        <v>28</v>
      </c>
      <c r="H124" s="89">
        <v>221212.8</v>
      </c>
      <c r="I124" s="23" t="s">
        <v>203</v>
      </c>
      <c r="J124" s="89">
        <v>184240.71</v>
      </c>
      <c r="K124" s="46"/>
      <c r="L124" s="58">
        <f t="shared" si="2"/>
        <v>36972.09</v>
      </c>
      <c r="M124" s="59"/>
      <c r="N124" s="92">
        <f t="shared" si="3"/>
        <v>184240.71</v>
      </c>
    </row>
    <row r="125" spans="1:14" ht="15.75">
      <c r="A125" s="61">
        <v>116</v>
      </c>
      <c r="B125" s="9" t="s">
        <v>18</v>
      </c>
      <c r="C125" s="91" t="s">
        <v>114</v>
      </c>
      <c r="D125" s="91">
        <v>3903.2</v>
      </c>
      <c r="E125" s="91">
        <v>2976.9</v>
      </c>
      <c r="F125" s="91">
        <v>2976.9</v>
      </c>
      <c r="G125" s="91">
        <v>60</v>
      </c>
      <c r="H125" s="89">
        <v>444395.73</v>
      </c>
      <c r="I125" s="23" t="s">
        <v>203</v>
      </c>
      <c r="J125" s="89">
        <v>400136.13</v>
      </c>
      <c r="K125" s="46"/>
      <c r="L125" s="58">
        <f t="shared" si="2"/>
        <v>44259.59999999998</v>
      </c>
      <c r="M125" s="59"/>
      <c r="N125" s="92">
        <f t="shared" si="3"/>
        <v>400136.13</v>
      </c>
    </row>
    <row r="126" spans="1:14" ht="15.75">
      <c r="A126" s="61">
        <v>117</v>
      </c>
      <c r="B126" s="9" t="s">
        <v>18</v>
      </c>
      <c r="C126" s="91" t="s">
        <v>115</v>
      </c>
      <c r="D126" s="91">
        <v>5907.8</v>
      </c>
      <c r="E126" s="91">
        <v>4527.3</v>
      </c>
      <c r="F126" s="91">
        <v>4526.7</v>
      </c>
      <c r="G126" s="91">
        <v>90</v>
      </c>
      <c r="H126" s="89">
        <v>675529.73</v>
      </c>
      <c r="I126" s="23" t="s">
        <v>203</v>
      </c>
      <c r="J126" s="89">
        <v>617723.75</v>
      </c>
      <c r="K126" s="46"/>
      <c r="L126" s="58">
        <f t="shared" si="2"/>
        <v>57805.97999999998</v>
      </c>
      <c r="M126" s="59"/>
      <c r="N126" s="92">
        <f t="shared" si="3"/>
        <v>617723.75</v>
      </c>
    </row>
    <row r="127" spans="1:14" s="8" customFormat="1" ht="15.75">
      <c r="A127" s="61">
        <v>118</v>
      </c>
      <c r="B127" s="11" t="s">
        <v>18</v>
      </c>
      <c r="C127" s="96" t="s">
        <v>414</v>
      </c>
      <c r="D127" s="96">
        <v>4392.1</v>
      </c>
      <c r="E127" s="96">
        <v>3306.9</v>
      </c>
      <c r="F127" s="96">
        <v>3306.9</v>
      </c>
      <c r="G127" s="96">
        <v>48</v>
      </c>
      <c r="H127" s="89">
        <v>0</v>
      </c>
      <c r="I127" s="24"/>
      <c r="J127" s="97">
        <v>0</v>
      </c>
      <c r="K127" s="48"/>
      <c r="L127" s="58">
        <f t="shared" si="2"/>
        <v>0</v>
      </c>
      <c r="M127" s="59"/>
      <c r="N127" s="98">
        <f t="shared" si="3"/>
        <v>0</v>
      </c>
    </row>
    <row r="128" spans="1:14" ht="15.75">
      <c r="A128" s="61">
        <v>119</v>
      </c>
      <c r="B128" s="9" t="s">
        <v>18</v>
      </c>
      <c r="C128" s="91" t="s">
        <v>116</v>
      </c>
      <c r="D128" s="91">
        <v>4443.2</v>
      </c>
      <c r="E128" s="91">
        <v>4030.4</v>
      </c>
      <c r="F128" s="91">
        <v>3930.6</v>
      </c>
      <c r="G128" s="91">
        <v>55</v>
      </c>
      <c r="H128" s="89">
        <v>585444.5599999999</v>
      </c>
      <c r="I128" s="23" t="s">
        <v>203</v>
      </c>
      <c r="J128" s="89">
        <v>272020.32</v>
      </c>
      <c r="K128" s="46"/>
      <c r="L128" s="58">
        <f t="shared" si="2"/>
        <v>313424.23999999993</v>
      </c>
      <c r="M128" s="59"/>
      <c r="N128" s="92">
        <f t="shared" si="3"/>
        <v>272020.32</v>
      </c>
    </row>
    <row r="129" spans="1:14" ht="15.75">
      <c r="A129" s="61">
        <v>120</v>
      </c>
      <c r="B129" s="9" t="s">
        <v>18</v>
      </c>
      <c r="C129" s="91" t="s">
        <v>117</v>
      </c>
      <c r="D129" s="91">
        <v>2352.9</v>
      </c>
      <c r="E129" s="91">
        <v>2038</v>
      </c>
      <c r="F129" s="91">
        <v>2038</v>
      </c>
      <c r="G129" s="91">
        <v>29</v>
      </c>
      <c r="H129" s="89">
        <v>298255.72</v>
      </c>
      <c r="I129" s="23" t="s">
        <v>203</v>
      </c>
      <c r="J129" s="89">
        <v>179681.22</v>
      </c>
      <c r="K129" s="46"/>
      <c r="L129" s="58">
        <f t="shared" si="2"/>
        <v>118574.49999999997</v>
      </c>
      <c r="M129" s="59"/>
      <c r="N129" s="92">
        <f t="shared" si="3"/>
        <v>179681.22</v>
      </c>
    </row>
    <row r="130" spans="1:14" ht="15.75">
      <c r="A130" s="61">
        <v>121</v>
      </c>
      <c r="B130" s="9" t="s">
        <v>18</v>
      </c>
      <c r="C130" s="91" t="s">
        <v>118</v>
      </c>
      <c r="D130" s="91">
        <v>3889.5</v>
      </c>
      <c r="E130" s="91">
        <v>2959.8</v>
      </c>
      <c r="F130" s="91">
        <v>2959.8</v>
      </c>
      <c r="G130" s="91">
        <v>50</v>
      </c>
      <c r="H130" s="89">
        <v>441838.72</v>
      </c>
      <c r="I130" s="23" t="s">
        <v>203</v>
      </c>
      <c r="J130" s="89">
        <v>401726.06</v>
      </c>
      <c r="K130" s="46"/>
      <c r="L130" s="58">
        <f t="shared" si="2"/>
        <v>40112.659999999974</v>
      </c>
      <c r="M130" s="59"/>
      <c r="N130" s="92">
        <f t="shared" si="3"/>
        <v>401726.06</v>
      </c>
    </row>
    <row r="131" spans="1:14" ht="15.75">
      <c r="A131" s="61">
        <v>122</v>
      </c>
      <c r="B131" s="9" t="s">
        <v>18</v>
      </c>
      <c r="C131" s="91" t="s">
        <v>119</v>
      </c>
      <c r="D131" s="91">
        <v>4003.9</v>
      </c>
      <c r="E131" s="91">
        <v>2792.7</v>
      </c>
      <c r="F131" s="91">
        <v>2792.7</v>
      </c>
      <c r="G131" s="91">
        <v>62</v>
      </c>
      <c r="H131" s="89">
        <v>416894.2</v>
      </c>
      <c r="I131" s="23" t="s">
        <v>203</v>
      </c>
      <c r="J131" s="89">
        <v>400929.39</v>
      </c>
      <c r="K131" s="46"/>
      <c r="L131" s="58">
        <f t="shared" si="2"/>
        <v>15964.809999999998</v>
      </c>
      <c r="M131" s="59"/>
      <c r="N131" s="92">
        <f t="shared" si="3"/>
        <v>400929.39</v>
      </c>
    </row>
    <row r="132" spans="1:14" ht="15.75">
      <c r="A132" s="61">
        <v>123</v>
      </c>
      <c r="B132" s="9" t="s">
        <v>18</v>
      </c>
      <c r="C132" s="91" t="s">
        <v>120</v>
      </c>
      <c r="D132" s="91">
        <v>4883.9</v>
      </c>
      <c r="E132" s="91">
        <v>3752.4</v>
      </c>
      <c r="F132" s="91">
        <v>3752.7</v>
      </c>
      <c r="G132" s="91">
        <v>70</v>
      </c>
      <c r="H132" s="89">
        <v>561936.12</v>
      </c>
      <c r="I132" s="23" t="s">
        <v>203</v>
      </c>
      <c r="J132" s="89">
        <v>536449.3</v>
      </c>
      <c r="K132" s="46"/>
      <c r="L132" s="58">
        <f t="shared" si="2"/>
        <v>25486.81999999995</v>
      </c>
      <c r="M132" s="59"/>
      <c r="N132" s="92">
        <f t="shared" si="3"/>
        <v>536449.3</v>
      </c>
    </row>
    <row r="133" spans="1:14" ht="15.75">
      <c r="A133" s="61">
        <v>124</v>
      </c>
      <c r="B133" s="9" t="s">
        <v>18</v>
      </c>
      <c r="C133" s="91" t="s">
        <v>121</v>
      </c>
      <c r="D133" s="91">
        <v>346.9</v>
      </c>
      <c r="E133" s="91">
        <v>323.1</v>
      </c>
      <c r="F133" s="91">
        <v>323.1</v>
      </c>
      <c r="G133" s="91">
        <v>8</v>
      </c>
      <c r="H133" s="89">
        <v>44970.91</v>
      </c>
      <c r="I133" s="23" t="s">
        <v>203</v>
      </c>
      <c r="J133" s="89">
        <v>43310.41</v>
      </c>
      <c r="K133" s="46"/>
      <c r="L133" s="58">
        <f t="shared" si="2"/>
        <v>1660.5</v>
      </c>
      <c r="M133" s="59"/>
      <c r="N133" s="92">
        <f t="shared" si="3"/>
        <v>43310.41</v>
      </c>
    </row>
    <row r="134" spans="1:14" ht="15.75">
      <c r="A134" s="61">
        <v>125</v>
      </c>
      <c r="B134" s="9" t="s">
        <v>18</v>
      </c>
      <c r="C134" s="91" t="s">
        <v>122</v>
      </c>
      <c r="D134" s="91">
        <v>3131.3</v>
      </c>
      <c r="E134" s="91">
        <v>2390.5</v>
      </c>
      <c r="F134" s="91">
        <v>2322.6</v>
      </c>
      <c r="G134" s="91">
        <v>35</v>
      </c>
      <c r="H134" s="89">
        <v>340270.24</v>
      </c>
      <c r="I134" s="23" t="s">
        <v>203</v>
      </c>
      <c r="J134" s="89">
        <v>357331.34</v>
      </c>
      <c r="K134" s="46"/>
      <c r="L134" s="58">
        <f t="shared" si="2"/>
        <v>-17061.100000000035</v>
      </c>
      <c r="M134" s="59"/>
      <c r="N134" s="92">
        <f t="shared" si="3"/>
        <v>357331.34</v>
      </c>
    </row>
    <row r="135" spans="1:14" ht="15.75">
      <c r="A135" s="61">
        <v>126</v>
      </c>
      <c r="B135" s="9" t="s">
        <v>18</v>
      </c>
      <c r="C135" s="91" t="s">
        <v>123</v>
      </c>
      <c r="D135" s="91">
        <v>1869.4</v>
      </c>
      <c r="E135" s="91">
        <v>1264.9</v>
      </c>
      <c r="F135" s="91">
        <v>1264.9</v>
      </c>
      <c r="G135" s="91">
        <v>24</v>
      </c>
      <c r="H135" s="89">
        <v>188824.23</v>
      </c>
      <c r="I135" s="23" t="s">
        <v>203</v>
      </c>
      <c r="J135" s="89">
        <v>160423.78</v>
      </c>
      <c r="K135" s="46"/>
      <c r="L135" s="58">
        <f t="shared" si="2"/>
        <v>28400.45000000001</v>
      </c>
      <c r="M135" s="59"/>
      <c r="N135" s="92">
        <f t="shared" si="3"/>
        <v>160423.78</v>
      </c>
    </row>
    <row r="136" spans="1:14" ht="15.75">
      <c r="A136" s="61">
        <v>127</v>
      </c>
      <c r="B136" s="9" t="s">
        <v>18</v>
      </c>
      <c r="C136" s="91" t="s">
        <v>124</v>
      </c>
      <c r="D136" s="91">
        <v>1924.9</v>
      </c>
      <c r="E136" s="91">
        <v>1304.1</v>
      </c>
      <c r="F136" s="91">
        <v>1304.1</v>
      </c>
      <c r="G136" s="91">
        <v>24</v>
      </c>
      <c r="H136" s="89">
        <v>192708.29</v>
      </c>
      <c r="I136" s="23" t="s">
        <v>203</v>
      </c>
      <c r="J136" s="89">
        <v>180722.03</v>
      </c>
      <c r="K136" s="54"/>
      <c r="L136" s="58">
        <f t="shared" si="2"/>
        <v>11986.26000000001</v>
      </c>
      <c r="M136" s="59"/>
      <c r="N136" s="92">
        <f t="shared" si="3"/>
        <v>180722.03</v>
      </c>
    </row>
    <row r="137" spans="1:14" ht="15.75">
      <c r="A137" s="61">
        <v>128</v>
      </c>
      <c r="B137" s="9" t="s">
        <v>18</v>
      </c>
      <c r="C137" s="91" t="s">
        <v>125</v>
      </c>
      <c r="D137" s="91">
        <v>1878.5</v>
      </c>
      <c r="E137" s="91">
        <v>1279.6</v>
      </c>
      <c r="F137" s="91">
        <v>1279.6</v>
      </c>
      <c r="G137" s="91">
        <v>25</v>
      </c>
      <c r="H137" s="89">
        <v>191018.66</v>
      </c>
      <c r="I137" s="23" t="s">
        <v>203</v>
      </c>
      <c r="J137" s="89">
        <v>179253.04</v>
      </c>
      <c r="K137" s="54"/>
      <c r="L137" s="58">
        <f t="shared" si="2"/>
        <v>11765.619999999995</v>
      </c>
      <c r="M137" s="59"/>
      <c r="N137" s="92">
        <f t="shared" si="3"/>
        <v>179253.04</v>
      </c>
    </row>
    <row r="138" spans="1:14" ht="15.75">
      <c r="A138" s="61">
        <v>129</v>
      </c>
      <c r="B138" s="9" t="s">
        <v>18</v>
      </c>
      <c r="C138" s="91" t="s">
        <v>126</v>
      </c>
      <c r="D138" s="91">
        <v>2593.3</v>
      </c>
      <c r="E138" s="91">
        <v>1770.2</v>
      </c>
      <c r="F138" s="91">
        <v>1770.2</v>
      </c>
      <c r="G138" s="91">
        <v>33</v>
      </c>
      <c r="H138" s="89">
        <v>264255.47000000003</v>
      </c>
      <c r="I138" s="23" t="s">
        <v>203</v>
      </c>
      <c r="J138" s="95">
        <v>234643.44</v>
      </c>
      <c r="K138" s="46"/>
      <c r="L138" s="58">
        <f t="shared" si="2"/>
        <v>29612.030000000028</v>
      </c>
      <c r="M138" s="59"/>
      <c r="N138" s="92">
        <f t="shared" si="3"/>
        <v>234643.44</v>
      </c>
    </row>
    <row r="139" spans="1:14" ht="15.75">
      <c r="A139" s="61">
        <v>130</v>
      </c>
      <c r="B139" s="9" t="s">
        <v>18</v>
      </c>
      <c r="C139" s="91" t="s">
        <v>127</v>
      </c>
      <c r="D139" s="91">
        <v>1414.3</v>
      </c>
      <c r="E139" s="91">
        <v>853.6</v>
      </c>
      <c r="F139" s="91">
        <v>853.6</v>
      </c>
      <c r="G139" s="91">
        <v>16</v>
      </c>
      <c r="H139" s="89">
        <v>127425.38</v>
      </c>
      <c r="I139" s="23" t="s">
        <v>203</v>
      </c>
      <c r="J139" s="89">
        <v>113701.64</v>
      </c>
      <c r="K139" s="46"/>
      <c r="L139" s="58">
        <f t="shared" si="2"/>
        <v>13723.740000000005</v>
      </c>
      <c r="M139" s="59"/>
      <c r="N139" s="92">
        <f t="shared" si="3"/>
        <v>113701.64</v>
      </c>
    </row>
    <row r="140" spans="1:14" ht="15.75">
      <c r="A140" s="61">
        <v>131</v>
      </c>
      <c r="B140" s="9" t="s">
        <v>18</v>
      </c>
      <c r="C140" s="91" t="s">
        <v>128</v>
      </c>
      <c r="D140" s="91">
        <v>3747.1</v>
      </c>
      <c r="E140" s="91">
        <v>2836.1</v>
      </c>
      <c r="F140" s="91">
        <v>2836.1</v>
      </c>
      <c r="G140" s="91">
        <v>60</v>
      </c>
      <c r="H140" s="89">
        <v>417992.16</v>
      </c>
      <c r="I140" s="23" t="s">
        <v>203</v>
      </c>
      <c r="J140" s="89">
        <v>382826.89</v>
      </c>
      <c r="K140" s="46"/>
      <c r="L140" s="58">
        <f aca="true" t="shared" si="4" ref="L140:L203">H140-J140</f>
        <v>35165.26999999996</v>
      </c>
      <c r="M140" s="59"/>
      <c r="N140" s="92">
        <f aca="true" t="shared" si="5" ref="N140:N201">J140-K140</f>
        <v>382826.89</v>
      </c>
    </row>
    <row r="141" spans="1:14" s="8" customFormat="1" ht="15.75">
      <c r="A141" s="61">
        <v>132</v>
      </c>
      <c r="B141" s="11" t="s">
        <v>18</v>
      </c>
      <c r="C141" s="96" t="s">
        <v>413</v>
      </c>
      <c r="D141" s="96">
        <v>2419.8</v>
      </c>
      <c r="E141" s="96">
        <v>2419.8</v>
      </c>
      <c r="F141" s="96">
        <v>2419.8</v>
      </c>
      <c r="G141" s="96">
        <v>48</v>
      </c>
      <c r="H141" s="89">
        <v>0</v>
      </c>
      <c r="I141" s="24"/>
      <c r="J141" s="97">
        <v>0</v>
      </c>
      <c r="K141" s="48"/>
      <c r="L141" s="58">
        <f t="shared" si="4"/>
        <v>0</v>
      </c>
      <c r="M141" s="59"/>
      <c r="N141" s="98">
        <f t="shared" si="5"/>
        <v>0</v>
      </c>
    </row>
    <row r="142" spans="1:14" ht="15.75">
      <c r="A142" s="61">
        <v>133</v>
      </c>
      <c r="B142" s="9" t="s">
        <v>18</v>
      </c>
      <c r="C142" s="91" t="s">
        <v>129</v>
      </c>
      <c r="D142" s="91">
        <v>945.6</v>
      </c>
      <c r="E142" s="91">
        <v>593.4</v>
      </c>
      <c r="F142" s="91">
        <v>593.4</v>
      </c>
      <c r="G142" s="91">
        <v>25</v>
      </c>
      <c r="H142" s="89">
        <v>84339.41</v>
      </c>
      <c r="I142" s="23" t="s">
        <v>203</v>
      </c>
      <c r="J142" s="89">
        <v>75284.46</v>
      </c>
      <c r="K142" s="46"/>
      <c r="L142" s="58">
        <f t="shared" si="4"/>
        <v>9054.949999999997</v>
      </c>
      <c r="M142" s="59"/>
      <c r="N142" s="92">
        <f t="shared" si="5"/>
        <v>75284.46</v>
      </c>
    </row>
    <row r="143" spans="1:14" ht="15.75">
      <c r="A143" s="61">
        <v>134</v>
      </c>
      <c r="B143" s="9" t="s">
        <v>18</v>
      </c>
      <c r="C143" s="91" t="s">
        <v>130</v>
      </c>
      <c r="D143" s="91">
        <v>407.4</v>
      </c>
      <c r="E143" s="91">
        <v>370.2</v>
      </c>
      <c r="F143" s="91">
        <v>307.1</v>
      </c>
      <c r="G143" s="91">
        <v>12</v>
      </c>
      <c r="H143" s="89">
        <v>62208.6</v>
      </c>
      <c r="I143" s="23" t="s">
        <v>203</v>
      </c>
      <c r="J143" s="89">
        <v>53484.18</v>
      </c>
      <c r="K143" s="46"/>
      <c r="L143" s="58">
        <f t="shared" si="4"/>
        <v>8724.419999999998</v>
      </c>
      <c r="M143" s="59"/>
      <c r="N143" s="92">
        <f t="shared" si="5"/>
        <v>53484.18</v>
      </c>
    </row>
    <row r="144" spans="1:14" ht="15.75">
      <c r="A144" s="61">
        <v>135</v>
      </c>
      <c r="B144" s="9" t="s">
        <v>18</v>
      </c>
      <c r="C144" s="91" t="s">
        <v>131</v>
      </c>
      <c r="D144" s="91">
        <v>1932.7</v>
      </c>
      <c r="E144" s="91">
        <v>1412.1</v>
      </c>
      <c r="F144" s="91">
        <v>956.7</v>
      </c>
      <c r="G144" s="91">
        <v>25</v>
      </c>
      <c r="H144" s="89">
        <v>149053.54</v>
      </c>
      <c r="I144" s="23" t="s">
        <v>203</v>
      </c>
      <c r="J144" s="89">
        <v>135924.74</v>
      </c>
      <c r="K144" s="46"/>
      <c r="L144" s="58">
        <f t="shared" si="4"/>
        <v>13128.800000000017</v>
      </c>
      <c r="M144" s="59"/>
      <c r="N144" s="92">
        <f t="shared" si="5"/>
        <v>135924.74</v>
      </c>
    </row>
    <row r="145" spans="1:14" s="30" customFormat="1" ht="15.75">
      <c r="A145" s="61">
        <v>136</v>
      </c>
      <c r="B145" s="27" t="s">
        <v>18</v>
      </c>
      <c r="C145" s="99" t="s">
        <v>468</v>
      </c>
      <c r="D145" s="93">
        <v>2985.4</v>
      </c>
      <c r="E145" s="93">
        <v>2687.5</v>
      </c>
      <c r="F145" s="93">
        <v>2687.5</v>
      </c>
      <c r="G145" s="93"/>
      <c r="H145" s="89">
        <v>95456.9</v>
      </c>
      <c r="I145" s="28" t="s">
        <v>203</v>
      </c>
      <c r="J145" s="100">
        <v>73411.19</v>
      </c>
      <c r="K145" s="53"/>
      <c r="L145" s="58">
        <f t="shared" si="4"/>
        <v>22045.709999999992</v>
      </c>
      <c r="M145" s="59"/>
      <c r="N145" s="90">
        <f t="shared" si="5"/>
        <v>73411.19</v>
      </c>
    </row>
    <row r="146" spans="1:14" ht="15.75">
      <c r="A146" s="61">
        <v>137</v>
      </c>
      <c r="B146" s="9" t="s">
        <v>18</v>
      </c>
      <c r="C146" s="91" t="s">
        <v>132</v>
      </c>
      <c r="D146" s="91">
        <v>2934.4</v>
      </c>
      <c r="E146" s="91">
        <v>1528.6</v>
      </c>
      <c r="F146" s="91">
        <v>1528.6</v>
      </c>
      <c r="G146" s="91">
        <v>50</v>
      </c>
      <c r="H146" s="89">
        <v>230605.59000000003</v>
      </c>
      <c r="I146" s="23" t="s">
        <v>203</v>
      </c>
      <c r="J146" s="89">
        <v>166817.25</v>
      </c>
      <c r="K146" s="46"/>
      <c r="L146" s="58">
        <f t="shared" si="4"/>
        <v>63788.340000000026</v>
      </c>
      <c r="M146" s="59"/>
      <c r="N146" s="92">
        <f t="shared" si="5"/>
        <v>166817.25</v>
      </c>
    </row>
    <row r="147" spans="1:14" ht="15.75">
      <c r="A147" s="61">
        <v>138</v>
      </c>
      <c r="B147" s="9" t="s">
        <v>18</v>
      </c>
      <c r="C147" s="91" t="s">
        <v>133</v>
      </c>
      <c r="D147" s="91">
        <v>1922.7</v>
      </c>
      <c r="E147" s="91">
        <v>1336.1</v>
      </c>
      <c r="F147" s="91">
        <v>1336.1</v>
      </c>
      <c r="G147" s="91">
        <v>24</v>
      </c>
      <c r="H147" s="89">
        <v>199452.84</v>
      </c>
      <c r="I147" s="23" t="s">
        <v>203</v>
      </c>
      <c r="J147" s="89">
        <v>158515.02</v>
      </c>
      <c r="K147" s="46"/>
      <c r="L147" s="58">
        <f t="shared" si="4"/>
        <v>40937.82000000001</v>
      </c>
      <c r="M147" s="59"/>
      <c r="N147" s="92">
        <f t="shared" si="5"/>
        <v>158515.02</v>
      </c>
    </row>
    <row r="148" spans="1:14" ht="15.75">
      <c r="A148" s="61">
        <v>139</v>
      </c>
      <c r="B148" s="9" t="s">
        <v>18</v>
      </c>
      <c r="C148" s="91" t="s">
        <v>134</v>
      </c>
      <c r="D148" s="91">
        <v>3654.8</v>
      </c>
      <c r="E148" s="91">
        <v>2861.1</v>
      </c>
      <c r="F148" s="91">
        <v>2861.1</v>
      </c>
      <c r="G148" s="91">
        <v>51</v>
      </c>
      <c r="H148" s="89">
        <v>427348.16</v>
      </c>
      <c r="I148" s="23" t="s">
        <v>203</v>
      </c>
      <c r="J148" s="89">
        <v>365251.5</v>
      </c>
      <c r="K148" s="46"/>
      <c r="L148" s="58">
        <f t="shared" si="4"/>
        <v>62096.659999999974</v>
      </c>
      <c r="M148" s="59"/>
      <c r="N148" s="92">
        <f t="shared" si="5"/>
        <v>365251.5</v>
      </c>
    </row>
    <row r="149" spans="1:14" ht="15.75">
      <c r="A149" s="61">
        <v>140</v>
      </c>
      <c r="B149" s="9" t="s">
        <v>18</v>
      </c>
      <c r="C149" s="91" t="s">
        <v>135</v>
      </c>
      <c r="D149" s="91">
        <v>4036</v>
      </c>
      <c r="E149" s="91">
        <v>3096.7</v>
      </c>
      <c r="F149" s="91">
        <v>3094.8</v>
      </c>
      <c r="G149" s="91">
        <v>59</v>
      </c>
      <c r="H149" s="89">
        <v>457006.99</v>
      </c>
      <c r="I149" s="23" t="s">
        <v>203</v>
      </c>
      <c r="J149" s="89">
        <v>413638.74</v>
      </c>
      <c r="K149" s="46">
        <v>1067206.09</v>
      </c>
      <c r="L149" s="58">
        <f t="shared" si="4"/>
        <v>43368.25</v>
      </c>
      <c r="M149" s="59">
        <f>J149-K149</f>
        <v>-653567.3500000001</v>
      </c>
      <c r="N149" s="92">
        <f t="shared" si="5"/>
        <v>-653567.3500000001</v>
      </c>
    </row>
    <row r="150" spans="1:14" ht="15.75">
      <c r="A150" s="61">
        <v>141</v>
      </c>
      <c r="B150" s="9" t="s">
        <v>18</v>
      </c>
      <c r="C150" s="91" t="s">
        <v>136</v>
      </c>
      <c r="D150" s="91">
        <v>5313.47</v>
      </c>
      <c r="E150" s="91">
        <v>3154.01</v>
      </c>
      <c r="F150" s="91">
        <v>3486.1</v>
      </c>
      <c r="G150" s="91">
        <v>165</v>
      </c>
      <c r="H150" s="89">
        <v>458903.11000000004</v>
      </c>
      <c r="I150" s="23" t="s">
        <v>203</v>
      </c>
      <c r="J150" s="89">
        <v>192306.99</v>
      </c>
      <c r="K150" s="46"/>
      <c r="L150" s="58">
        <f t="shared" si="4"/>
        <v>266596.12000000005</v>
      </c>
      <c r="M150" s="59"/>
      <c r="N150" s="92">
        <f t="shared" si="5"/>
        <v>192306.99</v>
      </c>
    </row>
    <row r="151" spans="1:14" s="8" customFormat="1" ht="15.75">
      <c r="A151" s="61">
        <v>142</v>
      </c>
      <c r="B151" s="11" t="s">
        <v>18</v>
      </c>
      <c r="C151" s="96" t="s">
        <v>412</v>
      </c>
      <c r="D151" s="96">
        <v>3282.7</v>
      </c>
      <c r="E151" s="96">
        <v>3284.9</v>
      </c>
      <c r="F151" s="96">
        <v>3284.9</v>
      </c>
      <c r="G151" s="96">
        <v>61</v>
      </c>
      <c r="H151" s="89">
        <v>0</v>
      </c>
      <c r="I151" s="24"/>
      <c r="J151" s="97">
        <v>0</v>
      </c>
      <c r="K151" s="48"/>
      <c r="L151" s="58">
        <f t="shared" si="4"/>
        <v>0</v>
      </c>
      <c r="M151" s="59"/>
      <c r="N151" s="98">
        <f t="shared" si="5"/>
        <v>0</v>
      </c>
    </row>
    <row r="152" spans="1:14" ht="15.75">
      <c r="A152" s="61">
        <v>143</v>
      </c>
      <c r="B152" s="9" t="s">
        <v>18</v>
      </c>
      <c r="C152" s="91" t="s">
        <v>137</v>
      </c>
      <c r="D152" s="91">
        <v>3519.8</v>
      </c>
      <c r="E152" s="91">
        <v>3350.8</v>
      </c>
      <c r="F152" s="91">
        <v>3462.3</v>
      </c>
      <c r="G152" s="91">
        <v>70</v>
      </c>
      <c r="H152" s="89">
        <v>525435.73</v>
      </c>
      <c r="I152" s="23" t="s">
        <v>203</v>
      </c>
      <c r="J152" s="89">
        <v>512939.17</v>
      </c>
      <c r="K152" s="46"/>
      <c r="L152" s="58">
        <f t="shared" si="4"/>
        <v>12496.559999999998</v>
      </c>
      <c r="M152" s="59"/>
      <c r="N152" s="92">
        <f t="shared" si="5"/>
        <v>512939.17</v>
      </c>
    </row>
    <row r="153" spans="1:14" ht="15.75">
      <c r="A153" s="61">
        <v>144</v>
      </c>
      <c r="B153" s="9" t="s">
        <v>18</v>
      </c>
      <c r="C153" s="91" t="s">
        <v>138</v>
      </c>
      <c r="D153" s="91">
        <v>1791.9</v>
      </c>
      <c r="E153" s="91">
        <v>1379.7</v>
      </c>
      <c r="F153" s="91">
        <v>1379.7</v>
      </c>
      <c r="G153" s="91">
        <v>17</v>
      </c>
      <c r="H153" s="89">
        <v>205693.3</v>
      </c>
      <c r="I153" s="23" t="s">
        <v>203</v>
      </c>
      <c r="J153" s="89">
        <v>184612.98</v>
      </c>
      <c r="K153" s="46"/>
      <c r="L153" s="58">
        <f t="shared" si="4"/>
        <v>21080.319999999978</v>
      </c>
      <c r="M153" s="59"/>
      <c r="N153" s="92">
        <f t="shared" si="5"/>
        <v>184612.98</v>
      </c>
    </row>
    <row r="154" spans="1:14" ht="15.75">
      <c r="A154" s="61">
        <v>145</v>
      </c>
      <c r="B154" s="9" t="s">
        <v>18</v>
      </c>
      <c r="C154" s="91" t="s">
        <v>139</v>
      </c>
      <c r="D154" s="91">
        <v>3303.6</v>
      </c>
      <c r="E154" s="91">
        <v>2517.9</v>
      </c>
      <c r="F154" s="91">
        <v>2550</v>
      </c>
      <c r="G154" s="91">
        <v>33</v>
      </c>
      <c r="H154" s="89">
        <v>388497.19</v>
      </c>
      <c r="I154" s="23" t="s">
        <v>203</v>
      </c>
      <c r="J154" s="89">
        <v>339302.75</v>
      </c>
      <c r="K154" s="46"/>
      <c r="L154" s="58">
        <f t="shared" si="4"/>
        <v>49194.44</v>
      </c>
      <c r="M154" s="59"/>
      <c r="N154" s="92">
        <f t="shared" si="5"/>
        <v>339302.75</v>
      </c>
    </row>
    <row r="155" spans="1:14" ht="15.75">
      <c r="A155" s="61">
        <v>146</v>
      </c>
      <c r="B155" s="9" t="s">
        <v>18</v>
      </c>
      <c r="C155" s="91" t="s">
        <v>140</v>
      </c>
      <c r="D155" s="91">
        <v>7295.8</v>
      </c>
      <c r="E155" s="91">
        <v>6091.1</v>
      </c>
      <c r="F155" s="91">
        <v>6062.74</v>
      </c>
      <c r="G155" s="91">
        <v>120</v>
      </c>
      <c r="H155" s="89">
        <v>905157.57</v>
      </c>
      <c r="I155" s="23" t="s">
        <v>203</v>
      </c>
      <c r="J155" s="89">
        <v>888405.02</v>
      </c>
      <c r="K155" s="46"/>
      <c r="L155" s="58">
        <f t="shared" si="4"/>
        <v>16752.54999999993</v>
      </c>
      <c r="M155" s="59"/>
      <c r="N155" s="92">
        <f t="shared" si="5"/>
        <v>888405.02</v>
      </c>
    </row>
    <row r="156" spans="1:14" ht="15.75">
      <c r="A156" s="61">
        <v>147</v>
      </c>
      <c r="B156" s="9" t="s">
        <v>18</v>
      </c>
      <c r="C156" s="91" t="s">
        <v>141</v>
      </c>
      <c r="D156" s="91">
        <v>1864.9</v>
      </c>
      <c r="E156" s="91">
        <v>1276.5</v>
      </c>
      <c r="F156" s="91">
        <v>1276.5</v>
      </c>
      <c r="G156" s="91">
        <v>24</v>
      </c>
      <c r="H156" s="89">
        <v>181471.75</v>
      </c>
      <c r="I156" s="23" t="s">
        <v>203</v>
      </c>
      <c r="J156" s="89">
        <v>166595.5</v>
      </c>
      <c r="K156" s="46"/>
      <c r="L156" s="58">
        <f t="shared" si="4"/>
        <v>14876.25</v>
      </c>
      <c r="M156" s="59"/>
      <c r="N156" s="92">
        <f t="shared" si="5"/>
        <v>166595.5</v>
      </c>
    </row>
    <row r="157" spans="1:14" ht="15.75">
      <c r="A157" s="61">
        <v>148</v>
      </c>
      <c r="B157" s="9" t="s">
        <v>18</v>
      </c>
      <c r="C157" s="91" t="s">
        <v>142</v>
      </c>
      <c r="D157" s="91">
        <v>620.5</v>
      </c>
      <c r="E157" s="91">
        <v>363.6</v>
      </c>
      <c r="F157" s="91">
        <v>354.4</v>
      </c>
      <c r="G157" s="91">
        <v>8</v>
      </c>
      <c r="H157" s="89">
        <v>53078.74</v>
      </c>
      <c r="I157" s="23" t="s">
        <v>203</v>
      </c>
      <c r="J157" s="89">
        <v>48664.46</v>
      </c>
      <c r="K157" s="46"/>
      <c r="L157" s="58">
        <f t="shared" si="4"/>
        <v>4414.279999999999</v>
      </c>
      <c r="M157" s="59"/>
      <c r="N157" s="92">
        <f t="shared" si="5"/>
        <v>48664.46</v>
      </c>
    </row>
    <row r="158" spans="1:14" ht="15.75">
      <c r="A158" s="61">
        <v>149</v>
      </c>
      <c r="B158" s="9" t="s">
        <v>18</v>
      </c>
      <c r="C158" s="91" t="s">
        <v>143</v>
      </c>
      <c r="D158" s="91">
        <v>5265.77</v>
      </c>
      <c r="E158" s="91">
        <v>3267.8</v>
      </c>
      <c r="F158" s="91">
        <v>3329.3</v>
      </c>
      <c r="G158" s="91">
        <v>164</v>
      </c>
      <c r="H158" s="89">
        <v>486475.31999999995</v>
      </c>
      <c r="I158" s="23" t="s">
        <v>203</v>
      </c>
      <c r="J158" s="95">
        <v>513688.99</v>
      </c>
      <c r="K158" s="46"/>
      <c r="L158" s="58">
        <f t="shared" si="4"/>
        <v>-27213.670000000042</v>
      </c>
      <c r="M158" s="59"/>
      <c r="N158" s="92">
        <f t="shared" si="5"/>
        <v>513688.99</v>
      </c>
    </row>
    <row r="159" spans="1:14" s="8" customFormat="1" ht="15.75">
      <c r="A159" s="61">
        <v>150</v>
      </c>
      <c r="B159" s="11" t="s">
        <v>18</v>
      </c>
      <c r="C159" s="96" t="s">
        <v>411</v>
      </c>
      <c r="D159" s="96">
        <v>4059.96</v>
      </c>
      <c r="E159" s="96">
        <v>3383.3</v>
      </c>
      <c r="F159" s="96">
        <v>3383.3</v>
      </c>
      <c r="G159" s="96">
        <v>60</v>
      </c>
      <c r="H159" s="89">
        <v>0</v>
      </c>
      <c r="I159" s="24"/>
      <c r="J159" s="97">
        <v>0</v>
      </c>
      <c r="K159" s="48"/>
      <c r="L159" s="58">
        <f t="shared" si="4"/>
        <v>0</v>
      </c>
      <c r="M159" s="59"/>
      <c r="N159" s="98">
        <f t="shared" si="5"/>
        <v>0</v>
      </c>
    </row>
    <row r="160" spans="1:14" ht="15.75">
      <c r="A160" s="61">
        <v>151</v>
      </c>
      <c r="B160" s="9" t="s">
        <v>18</v>
      </c>
      <c r="C160" s="91" t="s">
        <v>144</v>
      </c>
      <c r="D160" s="91">
        <v>4946.8</v>
      </c>
      <c r="E160" s="91">
        <v>4945.5</v>
      </c>
      <c r="F160" s="91">
        <v>4373.2</v>
      </c>
      <c r="G160" s="91">
        <v>89</v>
      </c>
      <c r="H160" s="89">
        <v>661042.68</v>
      </c>
      <c r="I160" s="23" t="s">
        <v>203</v>
      </c>
      <c r="J160" s="89">
        <v>293556.58999999997</v>
      </c>
      <c r="K160" s="46"/>
      <c r="L160" s="58">
        <f t="shared" si="4"/>
        <v>367486.0900000001</v>
      </c>
      <c r="M160" s="59"/>
      <c r="N160" s="92">
        <f t="shared" si="5"/>
        <v>293556.58999999997</v>
      </c>
    </row>
    <row r="161" spans="1:14" ht="15.75">
      <c r="A161" s="61">
        <v>152</v>
      </c>
      <c r="B161" s="9" t="s">
        <v>18</v>
      </c>
      <c r="C161" s="91" t="s">
        <v>145</v>
      </c>
      <c r="D161" s="91">
        <v>2218.4</v>
      </c>
      <c r="E161" s="91">
        <v>1690.7</v>
      </c>
      <c r="F161" s="91">
        <v>1690.7</v>
      </c>
      <c r="G161" s="91">
        <v>32</v>
      </c>
      <c r="H161" s="89">
        <v>249408.78</v>
      </c>
      <c r="I161" s="23" t="s">
        <v>203</v>
      </c>
      <c r="J161" s="89">
        <v>244536.38</v>
      </c>
      <c r="K161" s="46"/>
      <c r="L161" s="58">
        <f t="shared" si="4"/>
        <v>4872.399999999994</v>
      </c>
      <c r="M161" s="59"/>
      <c r="N161" s="92">
        <f t="shared" si="5"/>
        <v>244536.38</v>
      </c>
    </row>
    <row r="162" spans="1:14" ht="15.75">
      <c r="A162" s="61">
        <v>153</v>
      </c>
      <c r="B162" s="9" t="s">
        <v>18</v>
      </c>
      <c r="C162" s="91" t="s">
        <v>146</v>
      </c>
      <c r="D162" s="91">
        <v>653.4</v>
      </c>
      <c r="E162" s="91">
        <v>607</v>
      </c>
      <c r="F162" s="91">
        <v>607.8</v>
      </c>
      <c r="G162" s="91">
        <v>16</v>
      </c>
      <c r="H162" s="89">
        <v>90732.37</v>
      </c>
      <c r="I162" s="23" t="s">
        <v>203</v>
      </c>
      <c r="J162" s="89">
        <v>88957.1</v>
      </c>
      <c r="K162" s="46"/>
      <c r="L162" s="58">
        <f t="shared" si="4"/>
        <v>1775.2699999999895</v>
      </c>
      <c r="M162" s="59"/>
      <c r="N162" s="92">
        <f t="shared" si="5"/>
        <v>88957.1</v>
      </c>
    </row>
    <row r="163" spans="1:14" ht="15.75">
      <c r="A163" s="61">
        <v>154</v>
      </c>
      <c r="B163" s="9" t="s">
        <v>18</v>
      </c>
      <c r="C163" s="91" t="s">
        <v>147</v>
      </c>
      <c r="D163" s="91">
        <v>6453.2</v>
      </c>
      <c r="E163" s="91">
        <v>5167.1</v>
      </c>
      <c r="F163" s="91">
        <v>4838.1</v>
      </c>
      <c r="G163" s="91">
        <v>57</v>
      </c>
      <c r="H163" s="89">
        <v>777415.63</v>
      </c>
      <c r="I163" s="23" t="s">
        <v>203</v>
      </c>
      <c r="J163" s="89">
        <v>613270.27</v>
      </c>
      <c r="K163" s="46"/>
      <c r="L163" s="58">
        <f t="shared" si="4"/>
        <v>164145.36</v>
      </c>
      <c r="M163" s="59"/>
      <c r="N163" s="92">
        <f t="shared" si="5"/>
        <v>613270.27</v>
      </c>
    </row>
    <row r="164" spans="1:14" ht="15.75">
      <c r="A164" s="61">
        <v>155</v>
      </c>
      <c r="B164" s="9" t="s">
        <v>18</v>
      </c>
      <c r="C164" s="91" t="s">
        <v>148</v>
      </c>
      <c r="D164" s="91">
        <v>1905.6</v>
      </c>
      <c r="E164" s="91">
        <v>1128</v>
      </c>
      <c r="F164" s="91">
        <v>1036.6</v>
      </c>
      <c r="G164" s="91">
        <v>24</v>
      </c>
      <c r="H164" s="89">
        <v>168387.77</v>
      </c>
      <c r="I164" s="23" t="s">
        <v>203</v>
      </c>
      <c r="J164" s="89">
        <v>172528.18</v>
      </c>
      <c r="K164" s="46"/>
      <c r="L164" s="58">
        <f t="shared" si="4"/>
        <v>-4140.4100000000035</v>
      </c>
      <c r="M164" s="59"/>
      <c r="N164" s="92">
        <f t="shared" si="5"/>
        <v>172528.18</v>
      </c>
    </row>
    <row r="165" spans="1:14" ht="15.75">
      <c r="A165" s="61">
        <v>156</v>
      </c>
      <c r="B165" s="9" t="s">
        <v>18</v>
      </c>
      <c r="C165" s="91" t="s">
        <v>149</v>
      </c>
      <c r="D165" s="91">
        <v>3940.1</v>
      </c>
      <c r="E165" s="91">
        <v>2946.6</v>
      </c>
      <c r="F165" s="91">
        <v>2906.6</v>
      </c>
      <c r="G165" s="91">
        <v>52</v>
      </c>
      <c r="H165" s="89">
        <v>433830.98</v>
      </c>
      <c r="I165" s="23" t="s">
        <v>203</v>
      </c>
      <c r="J165" s="95">
        <v>377677.62</v>
      </c>
      <c r="K165" s="46"/>
      <c r="L165" s="58">
        <f t="shared" si="4"/>
        <v>56153.359999999986</v>
      </c>
      <c r="M165" s="59"/>
      <c r="N165" s="92">
        <f t="shared" si="5"/>
        <v>377677.62</v>
      </c>
    </row>
    <row r="166" spans="1:14" ht="15.75">
      <c r="A166" s="61">
        <v>157</v>
      </c>
      <c r="B166" s="9" t="s">
        <v>18</v>
      </c>
      <c r="C166" s="91" t="s">
        <v>150</v>
      </c>
      <c r="D166" s="91">
        <v>2381.2</v>
      </c>
      <c r="E166" s="91">
        <v>1814.3</v>
      </c>
      <c r="F166" s="91">
        <v>1814.3</v>
      </c>
      <c r="G166" s="91">
        <v>20</v>
      </c>
      <c r="H166" s="89">
        <v>270838.62</v>
      </c>
      <c r="I166" s="23" t="s">
        <v>203</v>
      </c>
      <c r="J166" s="89">
        <v>266466.79</v>
      </c>
      <c r="K166" s="46"/>
      <c r="L166" s="58">
        <f t="shared" si="4"/>
        <v>4371.830000000016</v>
      </c>
      <c r="M166" s="59"/>
      <c r="N166" s="92">
        <f t="shared" si="5"/>
        <v>266466.79</v>
      </c>
    </row>
    <row r="167" spans="1:14" ht="15.75">
      <c r="A167" s="61">
        <v>158</v>
      </c>
      <c r="B167" s="9" t="s">
        <v>18</v>
      </c>
      <c r="C167" s="91" t="s">
        <v>151</v>
      </c>
      <c r="D167" s="91">
        <v>1526.3</v>
      </c>
      <c r="E167" s="91">
        <v>1142.9</v>
      </c>
      <c r="F167" s="91">
        <v>1142.9</v>
      </c>
      <c r="G167" s="91">
        <v>20</v>
      </c>
      <c r="H167" s="89">
        <v>31537.89999999998</v>
      </c>
      <c r="I167" s="23" t="s">
        <v>203</v>
      </c>
      <c r="J167" s="95">
        <v>150004.63</v>
      </c>
      <c r="K167" s="46">
        <v>267899.11</v>
      </c>
      <c r="L167" s="58">
        <f t="shared" si="4"/>
        <v>-118466.73000000003</v>
      </c>
      <c r="M167" s="59">
        <f>J167-K167</f>
        <v>-117894.47999999998</v>
      </c>
      <c r="N167" s="92">
        <f t="shared" si="5"/>
        <v>-117894.47999999998</v>
      </c>
    </row>
    <row r="168" spans="1:14" ht="15.75">
      <c r="A168" s="61">
        <v>159</v>
      </c>
      <c r="B168" s="9" t="s">
        <v>18</v>
      </c>
      <c r="C168" s="91" t="s">
        <v>460</v>
      </c>
      <c r="D168" s="91">
        <v>1581.7</v>
      </c>
      <c r="E168" s="91">
        <v>1460</v>
      </c>
      <c r="F168" s="91">
        <v>1459.3</v>
      </c>
      <c r="G168" s="91">
        <v>23</v>
      </c>
      <c r="H168" s="89">
        <v>125353.87</v>
      </c>
      <c r="I168" s="23" t="s">
        <v>203</v>
      </c>
      <c r="J168" s="89">
        <v>45103.44</v>
      </c>
      <c r="K168" s="46"/>
      <c r="L168" s="58">
        <f t="shared" si="4"/>
        <v>80250.43</v>
      </c>
      <c r="M168" s="59"/>
      <c r="N168" s="92">
        <f t="shared" si="5"/>
        <v>45103.44</v>
      </c>
    </row>
    <row r="169" spans="1:14" ht="15.75">
      <c r="A169" s="61">
        <v>160</v>
      </c>
      <c r="B169" s="9" t="s">
        <v>18</v>
      </c>
      <c r="C169" s="91" t="s">
        <v>152</v>
      </c>
      <c r="D169" s="91">
        <v>1651.4</v>
      </c>
      <c r="E169" s="91">
        <v>1204.7</v>
      </c>
      <c r="F169" s="91">
        <v>1204.7</v>
      </c>
      <c r="G169" s="91">
        <v>19</v>
      </c>
      <c r="H169" s="89">
        <v>179796.85</v>
      </c>
      <c r="I169" s="23" t="s">
        <v>203</v>
      </c>
      <c r="J169" s="95">
        <v>144551.5</v>
      </c>
      <c r="K169" s="46"/>
      <c r="L169" s="58">
        <f t="shared" si="4"/>
        <v>35245.350000000006</v>
      </c>
      <c r="M169" s="59"/>
      <c r="N169" s="92">
        <f t="shared" si="5"/>
        <v>144551.5</v>
      </c>
    </row>
    <row r="170" spans="1:14" s="8" customFormat="1" ht="15.75">
      <c r="A170" s="61">
        <v>161</v>
      </c>
      <c r="B170" s="11" t="s">
        <v>18</v>
      </c>
      <c r="C170" s="96" t="s">
        <v>409</v>
      </c>
      <c r="D170" s="96">
        <v>4917</v>
      </c>
      <c r="E170" s="96">
        <v>4248.1</v>
      </c>
      <c r="F170" s="96">
        <v>4248.1</v>
      </c>
      <c r="G170" s="96">
        <v>72</v>
      </c>
      <c r="H170" s="89">
        <v>0</v>
      </c>
      <c r="I170" s="24"/>
      <c r="J170" s="97">
        <v>0</v>
      </c>
      <c r="K170" s="48"/>
      <c r="L170" s="58">
        <f t="shared" si="4"/>
        <v>0</v>
      </c>
      <c r="M170" s="59"/>
      <c r="N170" s="98">
        <f t="shared" si="5"/>
        <v>0</v>
      </c>
    </row>
    <row r="171" spans="1:14" s="8" customFormat="1" ht="15.75">
      <c r="A171" s="61">
        <v>162</v>
      </c>
      <c r="B171" s="11" t="s">
        <v>18</v>
      </c>
      <c r="C171" s="96" t="s">
        <v>410</v>
      </c>
      <c r="D171" s="96">
        <v>5587.5</v>
      </c>
      <c r="E171" s="96">
        <v>5087.8</v>
      </c>
      <c r="F171" s="96">
        <v>5087.8</v>
      </c>
      <c r="G171" s="96">
        <v>77</v>
      </c>
      <c r="H171" s="89">
        <v>0</v>
      </c>
      <c r="I171" s="24"/>
      <c r="J171" s="97">
        <v>0</v>
      </c>
      <c r="K171" s="48"/>
      <c r="L171" s="58">
        <f t="shared" si="4"/>
        <v>0</v>
      </c>
      <c r="M171" s="59"/>
      <c r="N171" s="98">
        <f t="shared" si="5"/>
        <v>0</v>
      </c>
    </row>
    <row r="172" spans="1:14" s="30" customFormat="1" ht="15.75">
      <c r="A172" s="61">
        <v>163</v>
      </c>
      <c r="B172" s="27" t="s">
        <v>18</v>
      </c>
      <c r="C172" s="93" t="s">
        <v>465</v>
      </c>
      <c r="D172" s="93">
        <v>3145.6</v>
      </c>
      <c r="E172" s="93">
        <v>2224.5</v>
      </c>
      <c r="F172" s="93">
        <v>2224.5</v>
      </c>
      <c r="G172" s="93">
        <v>75</v>
      </c>
      <c r="H172" s="89">
        <v>111180.51000000001</v>
      </c>
      <c r="I172" s="28" t="s">
        <v>203</v>
      </c>
      <c r="J172" s="102">
        <v>76486.55</v>
      </c>
      <c r="K172" s="53"/>
      <c r="L172" s="58">
        <f t="shared" si="4"/>
        <v>34693.96000000001</v>
      </c>
      <c r="M172" s="59"/>
      <c r="N172" s="90">
        <f t="shared" si="5"/>
        <v>76486.55</v>
      </c>
    </row>
    <row r="173" spans="1:14" ht="15.75">
      <c r="A173" s="61">
        <v>164</v>
      </c>
      <c r="B173" s="11" t="s">
        <v>18</v>
      </c>
      <c r="C173" s="91" t="s">
        <v>153</v>
      </c>
      <c r="D173" s="91">
        <v>4458.7</v>
      </c>
      <c r="E173" s="91">
        <v>3354.8</v>
      </c>
      <c r="F173" s="91">
        <v>3253.4</v>
      </c>
      <c r="G173" s="91">
        <v>63</v>
      </c>
      <c r="H173" s="89">
        <v>496798.62</v>
      </c>
      <c r="I173" s="23" t="s">
        <v>203</v>
      </c>
      <c r="J173" s="89">
        <v>440594.65</v>
      </c>
      <c r="K173" s="46"/>
      <c r="L173" s="58">
        <f t="shared" si="4"/>
        <v>56203.96999999997</v>
      </c>
      <c r="M173" s="59"/>
      <c r="N173" s="92">
        <f t="shared" si="5"/>
        <v>440594.65</v>
      </c>
    </row>
    <row r="174" spans="1:14" ht="15.75">
      <c r="A174" s="61">
        <v>165</v>
      </c>
      <c r="B174" s="9" t="s">
        <v>18</v>
      </c>
      <c r="C174" s="91" t="s">
        <v>154</v>
      </c>
      <c r="D174" s="91">
        <v>531.8</v>
      </c>
      <c r="E174" s="91">
        <v>490</v>
      </c>
      <c r="F174" s="91">
        <v>490</v>
      </c>
      <c r="G174" s="91">
        <v>12</v>
      </c>
      <c r="H174" s="89">
        <v>73117.2</v>
      </c>
      <c r="I174" s="23" t="s">
        <v>203</v>
      </c>
      <c r="J174" s="89">
        <v>74374.74</v>
      </c>
      <c r="K174" s="46"/>
      <c r="L174" s="58">
        <f t="shared" si="4"/>
        <v>-1257.5400000000081</v>
      </c>
      <c r="M174" s="59"/>
      <c r="N174" s="92">
        <f t="shared" si="5"/>
        <v>74374.74</v>
      </c>
    </row>
    <row r="175" spans="1:14" ht="15.75">
      <c r="A175" s="61">
        <v>166</v>
      </c>
      <c r="B175" s="9" t="s">
        <v>18</v>
      </c>
      <c r="C175" s="91" t="s">
        <v>155</v>
      </c>
      <c r="D175" s="91">
        <v>789.8</v>
      </c>
      <c r="E175" s="91">
        <v>732</v>
      </c>
      <c r="F175" s="91">
        <v>734.1</v>
      </c>
      <c r="G175" s="91">
        <v>16</v>
      </c>
      <c r="H175" s="89">
        <v>109523.78</v>
      </c>
      <c r="I175" s="23" t="s">
        <v>203</v>
      </c>
      <c r="J175" s="89">
        <v>96037.67</v>
      </c>
      <c r="K175" s="46"/>
      <c r="L175" s="58">
        <f t="shared" si="4"/>
        <v>13486.11</v>
      </c>
      <c r="M175" s="59"/>
      <c r="N175" s="92">
        <f t="shared" si="5"/>
        <v>96037.67</v>
      </c>
    </row>
    <row r="176" spans="1:14" s="8" customFormat="1" ht="15.75">
      <c r="A176" s="61">
        <v>167</v>
      </c>
      <c r="B176" s="11" t="s">
        <v>18</v>
      </c>
      <c r="C176" s="96" t="s">
        <v>408</v>
      </c>
      <c r="D176" s="96">
        <v>406.7</v>
      </c>
      <c r="E176" s="96">
        <v>367.1</v>
      </c>
      <c r="F176" s="96">
        <v>367.6</v>
      </c>
      <c r="G176" s="96">
        <v>8</v>
      </c>
      <c r="H176" s="89">
        <v>0</v>
      </c>
      <c r="I176" s="24"/>
      <c r="J176" s="97">
        <v>44238.51</v>
      </c>
      <c r="K176" s="48"/>
      <c r="L176" s="58">
        <f t="shared" si="4"/>
        <v>-44238.51</v>
      </c>
      <c r="M176" s="59"/>
      <c r="N176" s="98">
        <f t="shared" si="5"/>
        <v>44238.51</v>
      </c>
    </row>
    <row r="177" spans="1:14" ht="15.75">
      <c r="A177" s="61">
        <v>168</v>
      </c>
      <c r="B177" s="9" t="s">
        <v>18</v>
      </c>
      <c r="C177" s="91" t="s">
        <v>156</v>
      </c>
      <c r="D177" s="91">
        <v>1161.8</v>
      </c>
      <c r="E177" s="91">
        <v>1074.8</v>
      </c>
      <c r="F177" s="91">
        <v>897.9</v>
      </c>
      <c r="G177" s="91">
        <v>24</v>
      </c>
      <c r="H177" s="89">
        <v>161097.86</v>
      </c>
      <c r="I177" s="23" t="s">
        <v>203</v>
      </c>
      <c r="J177" s="89">
        <v>162499.35</v>
      </c>
      <c r="K177" s="46"/>
      <c r="L177" s="58">
        <f t="shared" si="4"/>
        <v>-1401.4900000000198</v>
      </c>
      <c r="M177" s="59"/>
      <c r="N177" s="92">
        <f t="shared" si="5"/>
        <v>162499.35</v>
      </c>
    </row>
    <row r="178" spans="1:14" ht="15.75">
      <c r="A178" s="61">
        <v>169</v>
      </c>
      <c r="B178" s="9" t="s">
        <v>18</v>
      </c>
      <c r="C178" s="91" t="s">
        <v>461</v>
      </c>
      <c r="D178" s="91">
        <v>3897.2</v>
      </c>
      <c r="E178" s="91">
        <v>3457.2</v>
      </c>
      <c r="F178" s="91">
        <v>2891.5</v>
      </c>
      <c r="G178" s="91">
        <v>61</v>
      </c>
      <c r="H178" s="89">
        <v>431643.19</v>
      </c>
      <c r="I178" s="23" t="s">
        <v>203</v>
      </c>
      <c r="J178" s="95">
        <v>281458.09</v>
      </c>
      <c r="K178" s="46"/>
      <c r="L178" s="58">
        <f t="shared" si="4"/>
        <v>150185.09999999998</v>
      </c>
      <c r="M178" s="59"/>
      <c r="N178" s="92">
        <f t="shared" si="5"/>
        <v>281458.09</v>
      </c>
    </row>
    <row r="179" spans="1:14" ht="15.75">
      <c r="A179" s="61">
        <v>170</v>
      </c>
      <c r="B179" s="9" t="s">
        <v>18</v>
      </c>
      <c r="C179" s="91" t="s">
        <v>462</v>
      </c>
      <c r="D179" s="91">
        <v>3891</v>
      </c>
      <c r="E179" s="91">
        <v>3451.2</v>
      </c>
      <c r="F179" s="91">
        <v>2885.5</v>
      </c>
      <c r="G179" s="91">
        <v>61</v>
      </c>
      <c r="H179" s="89">
        <v>460011.54799999995</v>
      </c>
      <c r="I179" s="23" t="s">
        <v>203</v>
      </c>
      <c r="J179" s="89">
        <v>293101.14</v>
      </c>
      <c r="K179" s="46"/>
      <c r="L179" s="58">
        <f t="shared" si="4"/>
        <v>166910.40799999994</v>
      </c>
      <c r="M179" s="59"/>
      <c r="N179" s="92">
        <f t="shared" si="5"/>
        <v>293101.14</v>
      </c>
    </row>
    <row r="180" spans="1:14" ht="15.75">
      <c r="A180" s="61">
        <v>171</v>
      </c>
      <c r="B180" s="9" t="s">
        <v>18</v>
      </c>
      <c r="C180" s="91" t="s">
        <v>157</v>
      </c>
      <c r="D180" s="91">
        <v>3776.8</v>
      </c>
      <c r="E180" s="91">
        <v>2871.8</v>
      </c>
      <c r="F180" s="91">
        <v>2833</v>
      </c>
      <c r="G180" s="91">
        <v>61</v>
      </c>
      <c r="H180" s="89">
        <v>440493.13</v>
      </c>
      <c r="I180" s="23" t="s">
        <v>203</v>
      </c>
      <c r="J180" s="95">
        <v>261507.65000000002</v>
      </c>
      <c r="K180" s="46"/>
      <c r="L180" s="58">
        <f t="shared" si="4"/>
        <v>178985.47999999998</v>
      </c>
      <c r="M180" s="59"/>
      <c r="N180" s="92">
        <f t="shared" si="5"/>
        <v>261507.65000000002</v>
      </c>
    </row>
    <row r="181" spans="1:14" ht="15.75">
      <c r="A181" s="61">
        <v>172</v>
      </c>
      <c r="B181" s="9" t="s">
        <v>18</v>
      </c>
      <c r="C181" s="91" t="s">
        <v>158</v>
      </c>
      <c r="D181" s="91">
        <v>3796.7</v>
      </c>
      <c r="E181" s="91">
        <v>2886.7</v>
      </c>
      <c r="F181" s="91">
        <v>2889.41</v>
      </c>
      <c r="G181" s="91">
        <v>61</v>
      </c>
      <c r="H181" s="89">
        <v>430748.75</v>
      </c>
      <c r="I181" s="23" t="s">
        <v>203</v>
      </c>
      <c r="J181" s="95">
        <v>314623.83</v>
      </c>
      <c r="K181" s="46"/>
      <c r="L181" s="58">
        <f t="shared" si="4"/>
        <v>116124.91999999998</v>
      </c>
      <c r="M181" s="59"/>
      <c r="N181" s="92">
        <f t="shared" si="5"/>
        <v>314623.83</v>
      </c>
    </row>
    <row r="182" spans="1:14" ht="15.75">
      <c r="A182" s="61">
        <v>173</v>
      </c>
      <c r="B182" s="9" t="s">
        <v>18</v>
      </c>
      <c r="C182" s="91" t="s">
        <v>159</v>
      </c>
      <c r="D182" s="91">
        <v>3485</v>
      </c>
      <c r="E182" s="91">
        <v>3202.2</v>
      </c>
      <c r="F182" s="91">
        <v>3202.2</v>
      </c>
      <c r="G182" s="91">
        <v>67</v>
      </c>
      <c r="H182" s="89">
        <v>477737.57</v>
      </c>
      <c r="I182" s="23" t="s">
        <v>203</v>
      </c>
      <c r="J182" s="95">
        <v>367992.26</v>
      </c>
      <c r="K182" s="46"/>
      <c r="L182" s="58">
        <f t="shared" si="4"/>
        <v>109745.31</v>
      </c>
      <c r="M182" s="59"/>
      <c r="N182" s="92">
        <f t="shared" si="5"/>
        <v>367992.26</v>
      </c>
    </row>
    <row r="183" spans="1:14" s="30" customFormat="1" ht="15.75">
      <c r="A183" s="61">
        <v>174</v>
      </c>
      <c r="B183" s="27" t="s">
        <v>18</v>
      </c>
      <c r="C183" s="93" t="s">
        <v>467</v>
      </c>
      <c r="D183" s="93">
        <v>5557.3</v>
      </c>
      <c r="E183" s="93">
        <v>4868.4</v>
      </c>
      <c r="F183" s="93">
        <v>4868.4</v>
      </c>
      <c r="G183" s="93">
        <v>68</v>
      </c>
      <c r="H183" s="89">
        <v>241763.11</v>
      </c>
      <c r="I183" s="28" t="s">
        <v>203</v>
      </c>
      <c r="J183" s="102">
        <v>126234.49</v>
      </c>
      <c r="K183" s="53"/>
      <c r="L183" s="58">
        <f t="shared" si="4"/>
        <v>115528.61999999998</v>
      </c>
      <c r="M183" s="59"/>
      <c r="N183" s="90">
        <f t="shared" si="5"/>
        <v>126234.49</v>
      </c>
    </row>
    <row r="184" spans="1:14" ht="15.75">
      <c r="A184" s="61">
        <v>175</v>
      </c>
      <c r="B184" s="9" t="s">
        <v>18</v>
      </c>
      <c r="C184" s="91" t="s">
        <v>160</v>
      </c>
      <c r="D184" s="91">
        <v>2566.7</v>
      </c>
      <c r="E184" s="91">
        <v>1873.8</v>
      </c>
      <c r="F184" s="91">
        <v>1874.9</v>
      </c>
      <c r="G184" s="91">
        <v>45</v>
      </c>
      <c r="H184" s="89">
        <v>274341.95</v>
      </c>
      <c r="I184" s="23" t="s">
        <v>203</v>
      </c>
      <c r="J184" s="89">
        <v>248324.62</v>
      </c>
      <c r="K184" s="46"/>
      <c r="L184" s="58">
        <f t="shared" si="4"/>
        <v>26017.330000000016</v>
      </c>
      <c r="M184" s="59"/>
      <c r="N184" s="92">
        <f t="shared" si="5"/>
        <v>248324.62</v>
      </c>
    </row>
    <row r="185" spans="1:14" s="30" customFormat="1" ht="15.75">
      <c r="A185" s="61">
        <v>176</v>
      </c>
      <c r="B185" s="27" t="s">
        <v>18</v>
      </c>
      <c r="C185" s="93" t="s">
        <v>469</v>
      </c>
      <c r="D185" s="93">
        <v>6834.5</v>
      </c>
      <c r="E185" s="93">
        <v>4823.2</v>
      </c>
      <c r="F185" s="93">
        <v>4823.2</v>
      </c>
      <c r="G185" s="93">
        <v>98</v>
      </c>
      <c r="H185" s="103">
        <v>221403.13</v>
      </c>
      <c r="I185" s="28" t="s">
        <v>203</v>
      </c>
      <c r="J185" s="102">
        <v>128970.11</v>
      </c>
      <c r="K185" s="53"/>
      <c r="L185" s="58">
        <f aca="true" t="shared" si="6" ref="L185:L193">H186-J185</f>
        <v>-35289.57000000001</v>
      </c>
      <c r="M185" s="59"/>
      <c r="N185" s="90">
        <f t="shared" si="5"/>
        <v>128970.11</v>
      </c>
    </row>
    <row r="186" spans="1:14" ht="15.75">
      <c r="A186" s="61">
        <v>177</v>
      </c>
      <c r="B186" s="9" t="s">
        <v>18</v>
      </c>
      <c r="C186" s="91" t="s">
        <v>161</v>
      </c>
      <c r="D186" s="91">
        <v>672</v>
      </c>
      <c r="E186" s="91">
        <v>626.4</v>
      </c>
      <c r="F186" s="91">
        <v>627.6</v>
      </c>
      <c r="G186" s="91">
        <v>16</v>
      </c>
      <c r="H186" s="89">
        <v>93680.54</v>
      </c>
      <c r="I186" s="23" t="s">
        <v>203</v>
      </c>
      <c r="J186" s="89">
        <v>78042.76</v>
      </c>
      <c r="K186" s="46"/>
      <c r="L186" s="58">
        <f t="shared" si="6"/>
        <v>-363.1299999999901</v>
      </c>
      <c r="M186" s="59"/>
      <c r="N186" s="92">
        <f t="shared" si="5"/>
        <v>78042.76</v>
      </c>
    </row>
    <row r="187" spans="1:14" ht="15.75">
      <c r="A187" s="61">
        <v>178</v>
      </c>
      <c r="B187" s="9" t="s">
        <v>18</v>
      </c>
      <c r="C187" s="91" t="s">
        <v>162</v>
      </c>
      <c r="D187" s="91">
        <v>541.9</v>
      </c>
      <c r="E187" s="91">
        <v>511</v>
      </c>
      <c r="F187" s="91">
        <v>520.4</v>
      </c>
      <c r="G187" s="91">
        <v>17</v>
      </c>
      <c r="H187" s="89">
        <v>77679.63</v>
      </c>
      <c r="I187" s="23" t="s">
        <v>203</v>
      </c>
      <c r="J187" s="89">
        <v>67625.14</v>
      </c>
      <c r="K187" s="46"/>
      <c r="L187" s="58">
        <f t="shared" si="6"/>
        <v>84986.40999999999</v>
      </c>
      <c r="M187" s="59"/>
      <c r="N187" s="92">
        <f t="shared" si="5"/>
        <v>67625.14</v>
      </c>
    </row>
    <row r="188" spans="1:14" ht="15.75">
      <c r="A188" s="61">
        <v>179</v>
      </c>
      <c r="B188" s="9" t="s">
        <v>18</v>
      </c>
      <c r="C188" s="91" t="s">
        <v>163</v>
      </c>
      <c r="D188" s="91">
        <v>1122.5</v>
      </c>
      <c r="E188" s="91">
        <v>1025.9</v>
      </c>
      <c r="F188" s="91">
        <v>962.2</v>
      </c>
      <c r="G188" s="91">
        <v>18</v>
      </c>
      <c r="H188" s="89">
        <v>152611.55</v>
      </c>
      <c r="I188" s="23" t="s">
        <v>203</v>
      </c>
      <c r="J188" s="89">
        <v>156298.25</v>
      </c>
      <c r="K188" s="46"/>
      <c r="L188" s="58">
        <f t="shared" si="6"/>
        <v>98239.12</v>
      </c>
      <c r="M188" s="59"/>
      <c r="N188" s="92">
        <f t="shared" si="5"/>
        <v>156298.25</v>
      </c>
    </row>
    <row r="189" spans="1:14" ht="15.75">
      <c r="A189" s="61">
        <v>180</v>
      </c>
      <c r="B189" s="9" t="s">
        <v>18</v>
      </c>
      <c r="C189" s="91" t="s">
        <v>164</v>
      </c>
      <c r="D189" s="91">
        <v>2603.3</v>
      </c>
      <c r="E189" s="91">
        <v>1705.1</v>
      </c>
      <c r="F189" s="91">
        <v>1705.1</v>
      </c>
      <c r="G189" s="91">
        <v>34</v>
      </c>
      <c r="H189" s="89">
        <v>254537.37</v>
      </c>
      <c r="I189" s="23" t="s">
        <v>203</v>
      </c>
      <c r="J189" s="89">
        <v>246851.82</v>
      </c>
      <c r="K189" s="46">
        <v>614572.1</v>
      </c>
      <c r="L189" s="58">
        <f t="shared" si="6"/>
        <v>-88337.34</v>
      </c>
      <c r="M189" s="59">
        <f>J189-K189</f>
        <v>-367720.27999999997</v>
      </c>
      <c r="N189" s="92">
        <f t="shared" si="5"/>
        <v>-367720.27999999997</v>
      </c>
    </row>
    <row r="190" spans="1:14" ht="15.75">
      <c r="A190" s="61">
        <v>181</v>
      </c>
      <c r="B190" s="9" t="s">
        <v>18</v>
      </c>
      <c r="C190" s="91" t="s">
        <v>165</v>
      </c>
      <c r="D190" s="91">
        <v>1900.4</v>
      </c>
      <c r="E190" s="91">
        <v>1115.2</v>
      </c>
      <c r="F190" s="91">
        <v>1115.2</v>
      </c>
      <c r="G190" s="91">
        <v>24</v>
      </c>
      <c r="H190" s="89">
        <v>158514.48</v>
      </c>
      <c r="I190" s="23" t="s">
        <v>203</v>
      </c>
      <c r="J190" s="89">
        <v>152303.94</v>
      </c>
      <c r="K190" s="46"/>
      <c r="L190" s="58">
        <f t="shared" si="6"/>
        <v>109406.62000000002</v>
      </c>
      <c r="M190" s="59"/>
      <c r="N190" s="92">
        <f t="shared" si="5"/>
        <v>152303.94</v>
      </c>
    </row>
    <row r="191" spans="1:14" ht="15.75">
      <c r="A191" s="61">
        <v>182</v>
      </c>
      <c r="B191" s="9" t="s">
        <v>18</v>
      </c>
      <c r="C191" s="91" t="s">
        <v>166</v>
      </c>
      <c r="D191" s="91">
        <v>2426.01</v>
      </c>
      <c r="E191" s="91">
        <v>2106.5</v>
      </c>
      <c r="F191" s="91">
        <v>1748</v>
      </c>
      <c r="G191" s="91">
        <v>61</v>
      </c>
      <c r="H191" s="89">
        <v>261710.56000000003</v>
      </c>
      <c r="I191" s="23" t="s">
        <v>203</v>
      </c>
      <c r="J191" s="89">
        <v>203610.3</v>
      </c>
      <c r="K191" s="46"/>
      <c r="L191" s="58">
        <f t="shared" si="6"/>
        <v>294460.15</v>
      </c>
      <c r="M191" s="59"/>
      <c r="N191" s="92">
        <f t="shared" si="5"/>
        <v>203610.3</v>
      </c>
    </row>
    <row r="192" spans="1:14" ht="15.75">
      <c r="A192" s="61">
        <v>183</v>
      </c>
      <c r="B192" s="9" t="s">
        <v>18</v>
      </c>
      <c r="C192" s="91" t="s">
        <v>167</v>
      </c>
      <c r="D192" s="91">
        <v>4393.6</v>
      </c>
      <c r="E192" s="91">
        <v>3336.4</v>
      </c>
      <c r="F192" s="91">
        <v>3336.4</v>
      </c>
      <c r="G192" s="91">
        <v>63</v>
      </c>
      <c r="H192" s="89">
        <v>498070.45</v>
      </c>
      <c r="I192" s="23" t="s">
        <v>203</v>
      </c>
      <c r="J192" s="89">
        <v>464235.94</v>
      </c>
      <c r="K192" s="46">
        <v>685484.49</v>
      </c>
      <c r="L192" s="58">
        <f t="shared" si="6"/>
        <v>-293912.37</v>
      </c>
      <c r="M192" s="59">
        <f>J192-K192</f>
        <v>-221248.55</v>
      </c>
      <c r="N192" s="92">
        <f t="shared" si="5"/>
        <v>-221248.55</v>
      </c>
    </row>
    <row r="193" spans="1:14" ht="15.75">
      <c r="A193" s="61">
        <v>184</v>
      </c>
      <c r="B193" s="9" t="s">
        <v>18</v>
      </c>
      <c r="C193" s="91" t="s">
        <v>168</v>
      </c>
      <c r="D193" s="91">
        <v>1867.7</v>
      </c>
      <c r="E193" s="91">
        <v>1160.9</v>
      </c>
      <c r="F193" s="91">
        <v>1108.6</v>
      </c>
      <c r="G193" s="91">
        <v>24</v>
      </c>
      <c r="H193" s="89">
        <v>170323.57</v>
      </c>
      <c r="I193" s="23" t="s">
        <v>203</v>
      </c>
      <c r="J193" s="89">
        <v>162484.36</v>
      </c>
      <c r="K193" s="46"/>
      <c r="L193" s="58">
        <f t="shared" si="6"/>
        <v>68839.69</v>
      </c>
      <c r="M193" s="59"/>
      <c r="N193" s="92">
        <f t="shared" si="5"/>
        <v>162484.36</v>
      </c>
    </row>
    <row r="194" spans="1:14" ht="15.75" customHeight="1">
      <c r="A194" s="61">
        <v>185</v>
      </c>
      <c r="B194" s="9" t="s">
        <v>18</v>
      </c>
      <c r="C194" s="91" t="s">
        <v>169</v>
      </c>
      <c r="D194" s="91">
        <v>2076.1</v>
      </c>
      <c r="E194" s="91">
        <v>1549.6</v>
      </c>
      <c r="F194" s="91">
        <v>1549.6</v>
      </c>
      <c r="G194" s="91">
        <v>25</v>
      </c>
      <c r="H194" s="89">
        <v>231324.05</v>
      </c>
      <c r="I194" s="23" t="s">
        <v>203</v>
      </c>
      <c r="J194" s="89">
        <v>201668.92</v>
      </c>
      <c r="K194" s="46"/>
      <c r="L194" s="58">
        <f t="shared" si="4"/>
        <v>29655.129999999976</v>
      </c>
      <c r="M194" s="59"/>
      <c r="N194" s="92">
        <f t="shared" si="5"/>
        <v>201668.92</v>
      </c>
    </row>
    <row r="195" spans="1:14" ht="15.75" customHeight="1">
      <c r="A195" s="61">
        <v>186</v>
      </c>
      <c r="B195" s="9" t="s">
        <v>18</v>
      </c>
      <c r="C195" s="91" t="s">
        <v>170</v>
      </c>
      <c r="D195" s="91">
        <v>3573.4</v>
      </c>
      <c r="E195" s="91">
        <v>2690.9</v>
      </c>
      <c r="F195" s="91">
        <v>2690.9</v>
      </c>
      <c r="G195" s="91">
        <v>58</v>
      </c>
      <c r="H195" s="89">
        <v>401697.44</v>
      </c>
      <c r="I195" s="23" t="s">
        <v>203</v>
      </c>
      <c r="J195" s="89">
        <v>395683.91</v>
      </c>
      <c r="K195" s="46"/>
      <c r="L195" s="58">
        <f t="shared" si="4"/>
        <v>6013.530000000028</v>
      </c>
      <c r="M195" s="59"/>
      <c r="N195" s="92">
        <f t="shared" si="5"/>
        <v>395683.91</v>
      </c>
    </row>
    <row r="196" spans="1:14" ht="15.75">
      <c r="A196" s="61">
        <v>187</v>
      </c>
      <c r="B196" s="9" t="s">
        <v>18</v>
      </c>
      <c r="C196" s="91" t="s">
        <v>463</v>
      </c>
      <c r="D196" s="91">
        <v>3540</v>
      </c>
      <c r="E196" s="91">
        <v>2671</v>
      </c>
      <c r="F196" s="91">
        <v>2663.5</v>
      </c>
      <c r="G196" s="91">
        <v>40</v>
      </c>
      <c r="H196" s="89">
        <v>397607.35</v>
      </c>
      <c r="I196" s="23" t="s">
        <v>203</v>
      </c>
      <c r="J196" s="89">
        <v>337531.68</v>
      </c>
      <c r="K196" s="46"/>
      <c r="L196" s="58">
        <f t="shared" si="4"/>
        <v>60075.669999999984</v>
      </c>
      <c r="M196" s="59"/>
      <c r="N196" s="92">
        <f t="shared" si="5"/>
        <v>337531.68</v>
      </c>
    </row>
    <row r="197" spans="1:14" ht="15.75">
      <c r="A197" s="61">
        <v>188</v>
      </c>
      <c r="B197" s="9" t="s">
        <v>18</v>
      </c>
      <c r="C197" s="91" t="s">
        <v>171</v>
      </c>
      <c r="D197" s="91">
        <v>471.4</v>
      </c>
      <c r="E197" s="91">
        <v>405.4</v>
      </c>
      <c r="F197" s="91">
        <v>353.4</v>
      </c>
      <c r="G197" s="91">
        <v>19</v>
      </c>
      <c r="H197" s="89">
        <v>59996.86</v>
      </c>
      <c r="I197" s="23" t="s">
        <v>203</v>
      </c>
      <c r="J197" s="89">
        <v>57327.91</v>
      </c>
      <c r="K197" s="46"/>
      <c r="L197" s="58">
        <f t="shared" si="4"/>
        <v>2668.949999999997</v>
      </c>
      <c r="M197" s="59"/>
      <c r="N197" s="92">
        <f t="shared" si="5"/>
        <v>57327.91</v>
      </c>
    </row>
    <row r="198" spans="1:14" s="8" customFormat="1" ht="15.75">
      <c r="A198" s="61">
        <v>189</v>
      </c>
      <c r="B198" s="11" t="s">
        <v>18</v>
      </c>
      <c r="C198" s="96" t="s">
        <v>407</v>
      </c>
      <c r="D198" s="96">
        <v>2292.8</v>
      </c>
      <c r="E198" s="96">
        <v>1684.4</v>
      </c>
      <c r="F198" s="96">
        <v>1619.2</v>
      </c>
      <c r="G198" s="96">
        <v>79</v>
      </c>
      <c r="H198" s="89">
        <v>0</v>
      </c>
      <c r="I198" s="24"/>
      <c r="J198" s="97">
        <v>218654.94</v>
      </c>
      <c r="K198" s="48"/>
      <c r="L198" s="58">
        <f t="shared" si="4"/>
        <v>-218654.94</v>
      </c>
      <c r="M198" s="59"/>
      <c r="N198" s="98">
        <f t="shared" si="5"/>
        <v>218654.94</v>
      </c>
    </row>
    <row r="199" spans="1:14" ht="15.75">
      <c r="A199" s="61">
        <v>190</v>
      </c>
      <c r="B199" s="9" t="s">
        <v>18</v>
      </c>
      <c r="C199" s="91" t="s">
        <v>172</v>
      </c>
      <c r="D199" s="91">
        <v>6128.8</v>
      </c>
      <c r="E199" s="91">
        <v>4656.3</v>
      </c>
      <c r="F199" s="91">
        <v>4428</v>
      </c>
      <c r="G199" s="91">
        <v>32</v>
      </c>
      <c r="H199" s="89">
        <v>692246.29</v>
      </c>
      <c r="I199" s="23" t="s">
        <v>203</v>
      </c>
      <c r="J199" s="89">
        <v>631083.44</v>
      </c>
      <c r="K199" s="46"/>
      <c r="L199" s="58">
        <f t="shared" si="4"/>
        <v>61162.85000000009</v>
      </c>
      <c r="M199" s="59"/>
      <c r="N199" s="92">
        <f t="shared" si="5"/>
        <v>631083.44</v>
      </c>
    </row>
    <row r="200" spans="1:14" ht="15.75">
      <c r="A200" s="61">
        <v>191</v>
      </c>
      <c r="B200" s="9" t="s">
        <v>18</v>
      </c>
      <c r="C200" s="91" t="s">
        <v>173</v>
      </c>
      <c r="D200" s="91">
        <v>528.8</v>
      </c>
      <c r="E200" s="91">
        <v>480.2</v>
      </c>
      <c r="F200" s="91">
        <v>447.4</v>
      </c>
      <c r="G200" s="91">
        <v>8</v>
      </c>
      <c r="H200" s="89">
        <v>67747.22</v>
      </c>
      <c r="I200" s="23" t="s">
        <v>203</v>
      </c>
      <c r="J200" s="89">
        <v>57616.37</v>
      </c>
      <c r="K200" s="46"/>
      <c r="L200" s="58">
        <f t="shared" si="4"/>
        <v>10130.849999999999</v>
      </c>
      <c r="M200" s="59"/>
      <c r="N200" s="92">
        <f t="shared" si="5"/>
        <v>57616.37</v>
      </c>
    </row>
    <row r="201" spans="1:14" ht="15.75">
      <c r="A201" s="61">
        <v>192</v>
      </c>
      <c r="B201" s="9" t="s">
        <v>18</v>
      </c>
      <c r="C201" s="91" t="s">
        <v>174</v>
      </c>
      <c r="D201" s="91">
        <v>407</v>
      </c>
      <c r="E201" s="91">
        <v>386.5</v>
      </c>
      <c r="F201" s="91">
        <v>386.5</v>
      </c>
      <c r="G201" s="91">
        <v>9</v>
      </c>
      <c r="H201" s="89">
        <v>57696.79</v>
      </c>
      <c r="I201" s="23" t="s">
        <v>203</v>
      </c>
      <c r="J201" s="89">
        <v>50122.41</v>
      </c>
      <c r="K201" s="46"/>
      <c r="L201" s="58">
        <f t="shared" si="4"/>
        <v>7574.379999999997</v>
      </c>
      <c r="M201" s="59"/>
      <c r="N201" s="92">
        <f t="shared" si="5"/>
        <v>50122.41</v>
      </c>
    </row>
    <row r="202" spans="1:14" ht="15.75">
      <c r="A202" s="61">
        <v>193</v>
      </c>
      <c r="B202" s="9" t="s">
        <v>18</v>
      </c>
      <c r="C202" s="91" t="s">
        <v>175</v>
      </c>
      <c r="D202" s="91">
        <v>477.8</v>
      </c>
      <c r="E202" s="91">
        <v>423.6</v>
      </c>
      <c r="F202" s="91">
        <v>416.2</v>
      </c>
      <c r="G202" s="91">
        <v>18</v>
      </c>
      <c r="H202" s="89">
        <v>62464.03</v>
      </c>
      <c r="I202" s="23" t="s">
        <v>203</v>
      </c>
      <c r="J202" s="89">
        <v>56161.64</v>
      </c>
      <c r="K202" s="46"/>
      <c r="L202" s="58">
        <f t="shared" si="4"/>
        <v>6302.389999999999</v>
      </c>
      <c r="M202" s="59"/>
      <c r="N202" s="92">
        <f>J202-K202</f>
        <v>56161.64</v>
      </c>
    </row>
    <row r="203" spans="1:14" ht="15.75">
      <c r="A203" s="61">
        <v>194</v>
      </c>
      <c r="B203" s="9" t="s">
        <v>18</v>
      </c>
      <c r="C203" s="91" t="s">
        <v>176</v>
      </c>
      <c r="D203" s="91">
        <v>7112.8</v>
      </c>
      <c r="E203" s="91">
        <v>5186.9</v>
      </c>
      <c r="F203" s="91">
        <v>4909.1</v>
      </c>
      <c r="G203" s="91">
        <v>92</v>
      </c>
      <c r="H203" s="89">
        <v>760252.67</v>
      </c>
      <c r="I203" s="23" t="s">
        <v>203</v>
      </c>
      <c r="J203" s="89">
        <v>728215.68</v>
      </c>
      <c r="K203" s="46">
        <v>1206690.2</v>
      </c>
      <c r="L203" s="58">
        <f t="shared" si="4"/>
        <v>32036.98999999999</v>
      </c>
      <c r="M203" s="59">
        <f>J203-K203</f>
        <v>-478474.5199999999</v>
      </c>
      <c r="N203" s="92">
        <f>J203-K203</f>
        <v>-478474.5199999999</v>
      </c>
    </row>
    <row r="204" spans="1:14" ht="15.75">
      <c r="A204" s="61">
        <v>195</v>
      </c>
      <c r="B204" s="9" t="s">
        <v>18</v>
      </c>
      <c r="C204" s="91" t="s">
        <v>177</v>
      </c>
      <c r="D204" s="91">
        <v>650.7</v>
      </c>
      <c r="E204" s="91">
        <v>621.4</v>
      </c>
      <c r="F204" s="91">
        <v>590.4</v>
      </c>
      <c r="G204" s="91">
        <v>16</v>
      </c>
      <c r="H204" s="89">
        <v>91600.49</v>
      </c>
      <c r="I204" s="23" t="s">
        <v>203</v>
      </c>
      <c r="J204" s="89">
        <v>84775.16</v>
      </c>
      <c r="K204" s="46"/>
      <c r="L204" s="58">
        <f aca="true" t="shared" si="7" ref="L204:L267">H204-J204</f>
        <v>6825.330000000002</v>
      </c>
      <c r="M204" s="59"/>
      <c r="N204" s="92">
        <f aca="true" t="shared" si="8" ref="N204:N267">J204-K204</f>
        <v>84775.16</v>
      </c>
    </row>
    <row r="205" spans="1:14" ht="15.75">
      <c r="A205" s="61">
        <v>196</v>
      </c>
      <c r="B205" s="9" t="s">
        <v>18</v>
      </c>
      <c r="C205" s="91" t="s">
        <v>178</v>
      </c>
      <c r="D205" s="91">
        <v>388.6</v>
      </c>
      <c r="E205" s="91">
        <v>353.3</v>
      </c>
      <c r="F205" s="91">
        <v>353</v>
      </c>
      <c r="G205" s="91">
        <v>8</v>
      </c>
      <c r="H205" s="89">
        <v>52695.91</v>
      </c>
      <c r="I205" s="23" t="s">
        <v>203</v>
      </c>
      <c r="J205" s="89">
        <v>50677.98</v>
      </c>
      <c r="K205" s="46"/>
      <c r="L205" s="58">
        <f t="shared" si="7"/>
        <v>2017.9300000000003</v>
      </c>
      <c r="M205" s="59"/>
      <c r="N205" s="92">
        <f t="shared" si="8"/>
        <v>50677.98</v>
      </c>
    </row>
    <row r="206" spans="1:14" ht="15.75">
      <c r="A206" s="61">
        <v>197</v>
      </c>
      <c r="B206" s="9" t="s">
        <v>18</v>
      </c>
      <c r="C206" s="91" t="s">
        <v>179</v>
      </c>
      <c r="D206" s="91">
        <v>713.9</v>
      </c>
      <c r="E206" s="91">
        <v>616.7</v>
      </c>
      <c r="F206" s="91">
        <v>616.7</v>
      </c>
      <c r="G206" s="91">
        <v>22</v>
      </c>
      <c r="H206" s="89">
        <v>92060.92</v>
      </c>
      <c r="I206" s="23" t="s">
        <v>203</v>
      </c>
      <c r="J206" s="89">
        <v>84722.52</v>
      </c>
      <c r="K206" s="46"/>
      <c r="L206" s="58">
        <f t="shared" si="7"/>
        <v>7338.399999999994</v>
      </c>
      <c r="M206" s="59"/>
      <c r="N206" s="92">
        <f t="shared" si="8"/>
        <v>84722.52</v>
      </c>
    </row>
    <row r="207" spans="1:14" ht="15.75">
      <c r="A207" s="61">
        <v>198</v>
      </c>
      <c r="B207" s="9" t="s">
        <v>18</v>
      </c>
      <c r="C207" s="91" t="s">
        <v>180</v>
      </c>
      <c r="D207" s="91">
        <v>3920.5</v>
      </c>
      <c r="E207" s="91">
        <v>3019.9</v>
      </c>
      <c r="F207" s="91">
        <v>3525.13</v>
      </c>
      <c r="G207" s="91">
        <v>67</v>
      </c>
      <c r="H207" s="89">
        <v>530729.1</v>
      </c>
      <c r="I207" s="23" t="s">
        <v>203</v>
      </c>
      <c r="J207" s="89">
        <v>456089.27</v>
      </c>
      <c r="K207" s="46">
        <v>515494.03</v>
      </c>
      <c r="L207" s="58">
        <f t="shared" si="7"/>
        <v>74639.82999999996</v>
      </c>
      <c r="M207" s="59">
        <f>J207-K207</f>
        <v>-59404.76000000001</v>
      </c>
      <c r="N207" s="92">
        <f t="shared" si="8"/>
        <v>-59404.76000000001</v>
      </c>
    </row>
    <row r="208" spans="1:14" ht="15.75">
      <c r="A208" s="61">
        <v>199</v>
      </c>
      <c r="B208" s="9" t="s">
        <v>18</v>
      </c>
      <c r="C208" s="91" t="s">
        <v>181</v>
      </c>
      <c r="D208" s="91">
        <v>7216.9</v>
      </c>
      <c r="E208" s="91">
        <v>5064.6</v>
      </c>
      <c r="F208" s="91">
        <v>5345.9</v>
      </c>
      <c r="G208" s="91">
        <v>89</v>
      </c>
      <c r="H208" s="89">
        <v>798396.8</v>
      </c>
      <c r="I208" s="23" t="s">
        <v>203</v>
      </c>
      <c r="J208" s="89">
        <v>756793.45</v>
      </c>
      <c r="K208" s="46"/>
      <c r="L208" s="58">
        <f t="shared" si="7"/>
        <v>41603.35000000009</v>
      </c>
      <c r="M208" s="59"/>
      <c r="N208" s="92">
        <f t="shared" si="8"/>
        <v>756793.45</v>
      </c>
    </row>
    <row r="209" spans="1:14" s="37" customFormat="1" ht="15.75">
      <c r="A209" s="34">
        <v>200</v>
      </c>
      <c r="B209" s="35" t="s">
        <v>18</v>
      </c>
      <c r="C209" s="104" t="s">
        <v>494</v>
      </c>
      <c r="D209" s="104">
        <v>3382</v>
      </c>
      <c r="E209" s="104">
        <v>3087.47</v>
      </c>
      <c r="F209" s="104">
        <v>3087.47</v>
      </c>
      <c r="G209" s="104">
        <v>70</v>
      </c>
      <c r="H209" s="89">
        <v>460912.68</v>
      </c>
      <c r="I209" s="36" t="s">
        <v>203</v>
      </c>
      <c r="J209" s="89">
        <v>399758.2</v>
      </c>
      <c r="K209" s="57">
        <v>574940.97</v>
      </c>
      <c r="L209" s="58">
        <f t="shared" si="7"/>
        <v>61154.47999999998</v>
      </c>
      <c r="M209" s="59">
        <f>J209-K209</f>
        <v>-175182.76999999996</v>
      </c>
      <c r="N209" s="92">
        <f t="shared" si="8"/>
        <v>-175182.76999999996</v>
      </c>
    </row>
    <row r="210" spans="1:14" ht="15.75">
      <c r="A210" s="61">
        <v>201</v>
      </c>
      <c r="B210" s="9" t="s">
        <v>18</v>
      </c>
      <c r="C210" s="91" t="s">
        <v>182</v>
      </c>
      <c r="D210" s="91">
        <v>4248.2</v>
      </c>
      <c r="E210" s="91">
        <v>3033.1</v>
      </c>
      <c r="F210" s="91">
        <v>2880</v>
      </c>
      <c r="G210" s="91">
        <v>33</v>
      </c>
      <c r="H210" s="89">
        <v>475180.79</v>
      </c>
      <c r="I210" s="23" t="s">
        <v>203</v>
      </c>
      <c r="J210" s="89">
        <v>413958.78</v>
      </c>
      <c r="K210" s="46"/>
      <c r="L210" s="58">
        <f t="shared" si="7"/>
        <v>61222.00999999995</v>
      </c>
      <c r="M210" s="59"/>
      <c r="N210" s="92">
        <f t="shared" si="8"/>
        <v>413958.78</v>
      </c>
    </row>
    <row r="211" spans="1:14" ht="15.75">
      <c r="A211" s="61">
        <v>202</v>
      </c>
      <c r="B211" s="9" t="s">
        <v>18</v>
      </c>
      <c r="C211" s="91" t="s">
        <v>183</v>
      </c>
      <c r="D211" s="91">
        <v>4066.9</v>
      </c>
      <c r="E211" s="91">
        <v>3223.9</v>
      </c>
      <c r="F211" s="91">
        <v>2603.4</v>
      </c>
      <c r="G211" s="91">
        <v>71</v>
      </c>
      <c r="H211" s="89">
        <v>462896.04</v>
      </c>
      <c r="I211" s="23" t="s">
        <v>203</v>
      </c>
      <c r="J211" s="89">
        <v>498752.91</v>
      </c>
      <c r="K211" s="46"/>
      <c r="L211" s="58">
        <f t="shared" si="7"/>
        <v>-35856.869999999995</v>
      </c>
      <c r="M211" s="59"/>
      <c r="N211" s="92">
        <f t="shared" si="8"/>
        <v>498752.91</v>
      </c>
    </row>
    <row r="212" spans="1:14" ht="15.75">
      <c r="A212" s="61">
        <v>203</v>
      </c>
      <c r="B212" s="9" t="s">
        <v>18</v>
      </c>
      <c r="C212" s="91" t="s">
        <v>184</v>
      </c>
      <c r="D212" s="91">
        <v>4354.3</v>
      </c>
      <c r="E212" s="91">
        <v>3226.9</v>
      </c>
      <c r="F212" s="91">
        <v>3227.8</v>
      </c>
      <c r="G212" s="91">
        <v>70</v>
      </c>
      <c r="H212" s="89">
        <v>483381.6</v>
      </c>
      <c r="I212" s="23" t="s">
        <v>203</v>
      </c>
      <c r="J212" s="95">
        <v>390189.13</v>
      </c>
      <c r="K212" s="46"/>
      <c r="L212" s="58">
        <f t="shared" si="7"/>
        <v>93192.46999999997</v>
      </c>
      <c r="M212" s="59"/>
      <c r="N212" s="92">
        <f t="shared" si="8"/>
        <v>390189.13</v>
      </c>
    </row>
    <row r="213" spans="1:14" ht="15.75">
      <c r="A213" s="61">
        <v>204</v>
      </c>
      <c r="B213" s="9" t="s">
        <v>18</v>
      </c>
      <c r="C213" s="91" t="s">
        <v>185</v>
      </c>
      <c r="D213" s="91">
        <v>377.1</v>
      </c>
      <c r="E213" s="91">
        <v>339.8</v>
      </c>
      <c r="F213" s="91">
        <v>337.7</v>
      </c>
      <c r="G213" s="91">
        <v>8</v>
      </c>
      <c r="H213" s="89">
        <v>48000.63</v>
      </c>
      <c r="I213" s="23" t="s">
        <v>203</v>
      </c>
      <c r="J213" s="89">
        <v>46234.68</v>
      </c>
      <c r="K213" s="46"/>
      <c r="L213" s="58">
        <f t="shared" si="7"/>
        <v>1765.949999999997</v>
      </c>
      <c r="M213" s="59"/>
      <c r="N213" s="92">
        <f t="shared" si="8"/>
        <v>46234.68</v>
      </c>
    </row>
    <row r="214" spans="1:14" ht="15.75">
      <c r="A214" s="61">
        <v>205</v>
      </c>
      <c r="B214" s="9" t="s">
        <v>18</v>
      </c>
      <c r="C214" s="91" t="s">
        <v>186</v>
      </c>
      <c r="D214" s="91">
        <v>655</v>
      </c>
      <c r="E214" s="91">
        <v>600.8</v>
      </c>
      <c r="F214" s="91">
        <v>597.2</v>
      </c>
      <c r="G214" s="91">
        <v>16</v>
      </c>
      <c r="H214" s="89">
        <v>90936.33</v>
      </c>
      <c r="I214" s="23" t="s">
        <v>203</v>
      </c>
      <c r="J214" s="95">
        <v>52260.81</v>
      </c>
      <c r="K214" s="46"/>
      <c r="L214" s="58">
        <f t="shared" si="7"/>
        <v>38675.520000000004</v>
      </c>
      <c r="M214" s="59"/>
      <c r="N214" s="92">
        <f t="shared" si="8"/>
        <v>52260.81</v>
      </c>
    </row>
    <row r="215" spans="1:14" ht="15.75">
      <c r="A215" s="61">
        <v>206</v>
      </c>
      <c r="B215" s="9" t="s">
        <v>18</v>
      </c>
      <c r="C215" s="91" t="s">
        <v>187</v>
      </c>
      <c r="D215" s="91">
        <v>4295.5</v>
      </c>
      <c r="E215" s="91">
        <v>3289</v>
      </c>
      <c r="F215" s="91">
        <v>3289.1</v>
      </c>
      <c r="G215" s="91">
        <v>70</v>
      </c>
      <c r="H215" s="89">
        <v>467392.65</v>
      </c>
      <c r="I215" s="23" t="s">
        <v>203</v>
      </c>
      <c r="J215" s="89">
        <v>464546.19</v>
      </c>
      <c r="K215" s="46">
        <v>540276.9</v>
      </c>
      <c r="L215" s="58">
        <f t="shared" si="7"/>
        <v>2846.460000000021</v>
      </c>
      <c r="M215" s="59">
        <f>J215-K215</f>
        <v>-75730.71000000002</v>
      </c>
      <c r="N215" s="92">
        <f t="shared" si="8"/>
        <v>-75730.71000000002</v>
      </c>
    </row>
    <row r="216" spans="1:14" ht="15.75">
      <c r="A216" s="61">
        <v>207</v>
      </c>
      <c r="B216" s="9" t="s">
        <v>18</v>
      </c>
      <c r="C216" s="91" t="s">
        <v>188</v>
      </c>
      <c r="D216" s="91">
        <v>4330.1</v>
      </c>
      <c r="E216" s="91">
        <v>3313.6</v>
      </c>
      <c r="F216" s="91">
        <v>3310.4</v>
      </c>
      <c r="G216" s="91">
        <v>70</v>
      </c>
      <c r="H216" s="89">
        <v>470628.43</v>
      </c>
      <c r="I216" s="23" t="s">
        <v>203</v>
      </c>
      <c r="J216" s="89">
        <v>455729.07</v>
      </c>
      <c r="K216" s="46">
        <v>861016.68</v>
      </c>
      <c r="L216" s="58">
        <f t="shared" si="7"/>
        <v>14899.359999999986</v>
      </c>
      <c r="M216" s="59">
        <f>J216-K216</f>
        <v>-405287.61000000004</v>
      </c>
      <c r="N216" s="92">
        <f t="shared" si="8"/>
        <v>-405287.61000000004</v>
      </c>
    </row>
    <row r="217" spans="1:14" ht="15.75">
      <c r="A217" s="61">
        <v>208</v>
      </c>
      <c r="B217" s="9" t="s">
        <v>18</v>
      </c>
      <c r="C217" s="91" t="s">
        <v>189</v>
      </c>
      <c r="D217" s="91">
        <v>561.3</v>
      </c>
      <c r="E217" s="91">
        <v>512.1</v>
      </c>
      <c r="F217" s="91">
        <v>452.5</v>
      </c>
      <c r="G217" s="91">
        <v>16</v>
      </c>
      <c r="H217" s="89">
        <v>75819.61</v>
      </c>
      <c r="I217" s="23" t="s">
        <v>203</v>
      </c>
      <c r="J217" s="89">
        <v>79141.61</v>
      </c>
      <c r="K217" s="46"/>
      <c r="L217" s="58">
        <f t="shared" si="7"/>
        <v>-3322</v>
      </c>
      <c r="M217" s="59"/>
      <c r="N217" s="92">
        <f t="shared" si="8"/>
        <v>79141.61</v>
      </c>
    </row>
    <row r="218" spans="1:14" ht="15.75">
      <c r="A218" s="61">
        <v>209</v>
      </c>
      <c r="B218" s="9" t="s">
        <v>18</v>
      </c>
      <c r="C218" s="91" t="s">
        <v>190</v>
      </c>
      <c r="D218" s="91">
        <v>3872.8</v>
      </c>
      <c r="E218" s="91">
        <v>2982.2</v>
      </c>
      <c r="F218" s="91">
        <v>2983.6</v>
      </c>
      <c r="G218" s="91">
        <v>60</v>
      </c>
      <c r="H218" s="89">
        <v>424027.3</v>
      </c>
      <c r="I218" s="23" t="s">
        <v>203</v>
      </c>
      <c r="J218" s="89">
        <v>435417.2</v>
      </c>
      <c r="K218" s="46"/>
      <c r="L218" s="58">
        <f t="shared" si="7"/>
        <v>-11389.900000000023</v>
      </c>
      <c r="M218" s="59"/>
      <c r="N218" s="92">
        <f t="shared" si="8"/>
        <v>435417.2</v>
      </c>
    </row>
    <row r="219" spans="1:14" ht="15.75">
      <c r="A219" s="61">
        <v>210</v>
      </c>
      <c r="B219" s="9" t="s">
        <v>18</v>
      </c>
      <c r="C219" s="91" t="s">
        <v>191</v>
      </c>
      <c r="D219" s="91">
        <v>4883.9</v>
      </c>
      <c r="E219" s="91">
        <v>3605.8</v>
      </c>
      <c r="F219" s="91">
        <v>3400</v>
      </c>
      <c r="G219" s="91">
        <v>60</v>
      </c>
      <c r="H219" s="89">
        <v>481868.34</v>
      </c>
      <c r="I219" s="23" t="s">
        <v>203</v>
      </c>
      <c r="J219" s="89">
        <v>467197.55</v>
      </c>
      <c r="K219" s="46"/>
      <c r="L219" s="58">
        <f t="shared" si="7"/>
        <v>14670.790000000037</v>
      </c>
      <c r="M219" s="59"/>
      <c r="N219" s="92">
        <f t="shared" si="8"/>
        <v>467197.55</v>
      </c>
    </row>
    <row r="220" spans="1:14" ht="15.75">
      <c r="A220" s="61">
        <v>211</v>
      </c>
      <c r="B220" s="9" t="s">
        <v>18</v>
      </c>
      <c r="C220" s="91" t="s">
        <v>192</v>
      </c>
      <c r="D220" s="91">
        <v>5422.15</v>
      </c>
      <c r="E220" s="91">
        <v>3159.3</v>
      </c>
      <c r="F220" s="91">
        <v>3176.67</v>
      </c>
      <c r="G220" s="91">
        <v>149</v>
      </c>
      <c r="H220" s="89">
        <v>422268.97</v>
      </c>
      <c r="I220" s="23" t="s">
        <v>203</v>
      </c>
      <c r="J220" s="105">
        <v>-6302.299999999988</v>
      </c>
      <c r="K220" s="46"/>
      <c r="L220" s="58">
        <f t="shared" si="7"/>
        <v>428571.26999999996</v>
      </c>
      <c r="M220" s="59">
        <f>J220-K220</f>
        <v>-6302.299999999988</v>
      </c>
      <c r="N220" s="92">
        <f t="shared" si="8"/>
        <v>-6302.299999999988</v>
      </c>
    </row>
    <row r="221" spans="1:14" ht="15.75">
      <c r="A221" s="61">
        <v>212</v>
      </c>
      <c r="B221" s="9" t="s">
        <v>18</v>
      </c>
      <c r="C221" s="91" t="s">
        <v>193</v>
      </c>
      <c r="D221" s="91">
        <v>273.4</v>
      </c>
      <c r="E221" s="91">
        <v>237.4</v>
      </c>
      <c r="F221" s="91">
        <v>227.7</v>
      </c>
      <c r="G221" s="91">
        <v>9</v>
      </c>
      <c r="H221" s="89">
        <v>33813.26</v>
      </c>
      <c r="I221" s="23" t="s">
        <v>203</v>
      </c>
      <c r="J221" s="89">
        <v>30835.2</v>
      </c>
      <c r="K221" s="46"/>
      <c r="L221" s="58">
        <f t="shared" si="7"/>
        <v>2978.0600000000013</v>
      </c>
      <c r="M221" s="59"/>
      <c r="N221" s="92">
        <f t="shared" si="8"/>
        <v>30835.2</v>
      </c>
    </row>
    <row r="222" spans="1:14" ht="15.75">
      <c r="A222" s="61">
        <v>213</v>
      </c>
      <c r="B222" s="9" t="s">
        <v>18</v>
      </c>
      <c r="C222" s="91" t="s">
        <v>194</v>
      </c>
      <c r="D222" s="91">
        <v>1410.5</v>
      </c>
      <c r="E222" s="91">
        <v>875.06</v>
      </c>
      <c r="F222" s="91">
        <v>875.06</v>
      </c>
      <c r="G222" s="91">
        <v>22</v>
      </c>
      <c r="H222" s="89">
        <v>124799.5</v>
      </c>
      <c r="I222" s="23" t="s">
        <v>203</v>
      </c>
      <c r="J222" s="89">
        <v>129172.35</v>
      </c>
      <c r="K222" s="46">
        <v>1072421.09</v>
      </c>
      <c r="L222" s="58">
        <f t="shared" si="7"/>
        <v>-4372.850000000006</v>
      </c>
      <c r="M222" s="59">
        <f>J222-K222</f>
        <v>-943248.7400000001</v>
      </c>
      <c r="N222" s="92">
        <f t="shared" si="8"/>
        <v>-943248.7400000001</v>
      </c>
    </row>
    <row r="223" spans="1:14" ht="15.75">
      <c r="A223" s="61">
        <v>214</v>
      </c>
      <c r="B223" s="9" t="s">
        <v>18</v>
      </c>
      <c r="C223" s="91" t="s">
        <v>195</v>
      </c>
      <c r="D223" s="91">
        <v>4865.2</v>
      </c>
      <c r="E223" s="91">
        <v>3572.9</v>
      </c>
      <c r="F223" s="91">
        <v>3571.9</v>
      </c>
      <c r="G223" s="91">
        <v>69</v>
      </c>
      <c r="H223" s="89">
        <v>507688.68</v>
      </c>
      <c r="I223" s="23" t="s">
        <v>203</v>
      </c>
      <c r="J223" s="89">
        <v>526915</v>
      </c>
      <c r="K223" s="46">
        <v>735840.84</v>
      </c>
      <c r="L223" s="58">
        <f t="shared" si="7"/>
        <v>-19226.320000000007</v>
      </c>
      <c r="M223" s="59">
        <f>J223-K223</f>
        <v>-208925.83999999997</v>
      </c>
      <c r="N223" s="92">
        <f t="shared" si="8"/>
        <v>-208925.83999999997</v>
      </c>
    </row>
    <row r="224" spans="1:14" s="8" customFormat="1" ht="15.75">
      <c r="A224" s="61">
        <v>215</v>
      </c>
      <c r="B224" s="11" t="s">
        <v>18</v>
      </c>
      <c r="C224" s="96" t="s">
        <v>406</v>
      </c>
      <c r="D224" s="96">
        <v>6166</v>
      </c>
      <c r="E224" s="96">
        <v>4546.5</v>
      </c>
      <c r="F224" s="96">
        <v>4459.9</v>
      </c>
      <c r="G224" s="96">
        <v>91</v>
      </c>
      <c r="H224" s="89">
        <v>0</v>
      </c>
      <c r="I224" s="24"/>
      <c r="J224" s="97">
        <v>560237.76</v>
      </c>
      <c r="K224" s="48"/>
      <c r="L224" s="58">
        <f t="shared" si="7"/>
        <v>-560237.76</v>
      </c>
      <c r="M224" s="59"/>
      <c r="N224" s="98">
        <f t="shared" si="8"/>
        <v>560237.76</v>
      </c>
    </row>
    <row r="225" spans="1:14" ht="15.75">
      <c r="A225" s="61">
        <v>216</v>
      </c>
      <c r="B225" s="9" t="s">
        <v>18</v>
      </c>
      <c r="C225" s="91" t="s">
        <v>196</v>
      </c>
      <c r="D225" s="91">
        <v>293.8</v>
      </c>
      <c r="E225" s="91">
        <v>258.8</v>
      </c>
      <c r="F225" s="91">
        <v>258.8</v>
      </c>
      <c r="G225" s="91">
        <v>8</v>
      </c>
      <c r="H225" s="89">
        <v>36785.88</v>
      </c>
      <c r="I225" s="23" t="s">
        <v>203</v>
      </c>
      <c r="J225" s="89">
        <v>31973.74</v>
      </c>
      <c r="K225" s="46"/>
      <c r="L225" s="58">
        <f t="shared" si="7"/>
        <v>4812.139999999996</v>
      </c>
      <c r="M225" s="59"/>
      <c r="N225" s="92">
        <f t="shared" si="8"/>
        <v>31973.74</v>
      </c>
    </row>
    <row r="226" spans="1:14" ht="15.75">
      <c r="A226" s="61">
        <v>217</v>
      </c>
      <c r="B226" s="9" t="s">
        <v>18</v>
      </c>
      <c r="C226" s="91" t="s">
        <v>197</v>
      </c>
      <c r="D226" s="91">
        <v>1185</v>
      </c>
      <c r="E226" s="91">
        <v>1078.8</v>
      </c>
      <c r="F226" s="91">
        <v>1078.1</v>
      </c>
      <c r="G226" s="91">
        <v>36</v>
      </c>
      <c r="H226" s="89">
        <v>160956.45</v>
      </c>
      <c r="I226" s="23" t="s">
        <v>203</v>
      </c>
      <c r="J226" s="89">
        <v>151612.3</v>
      </c>
      <c r="K226" s="46"/>
      <c r="L226" s="58">
        <f t="shared" si="7"/>
        <v>9344.150000000023</v>
      </c>
      <c r="M226" s="59"/>
      <c r="N226" s="92">
        <f t="shared" si="8"/>
        <v>151612.3</v>
      </c>
    </row>
    <row r="227" spans="1:14" ht="15.75">
      <c r="A227" s="61">
        <v>218</v>
      </c>
      <c r="B227" s="9" t="s">
        <v>18</v>
      </c>
      <c r="C227" s="91" t="s">
        <v>198</v>
      </c>
      <c r="D227" s="91">
        <v>4342.5</v>
      </c>
      <c r="E227" s="91">
        <v>3333.7</v>
      </c>
      <c r="F227" s="91">
        <v>3333.2</v>
      </c>
      <c r="G227" s="91">
        <v>70</v>
      </c>
      <c r="H227" s="89">
        <v>473787.36</v>
      </c>
      <c r="I227" s="23" t="s">
        <v>203</v>
      </c>
      <c r="J227" s="89">
        <v>462889.33</v>
      </c>
      <c r="K227" s="46">
        <v>219636.6</v>
      </c>
      <c r="L227" s="58">
        <f t="shared" si="7"/>
        <v>10898.02999999997</v>
      </c>
      <c r="M227" s="59"/>
      <c r="N227" s="92">
        <f t="shared" si="8"/>
        <v>243252.73</v>
      </c>
    </row>
    <row r="228" spans="1:14" ht="15.75">
      <c r="A228" s="61">
        <v>219</v>
      </c>
      <c r="B228" s="9" t="s">
        <v>18</v>
      </c>
      <c r="C228" s="91" t="s">
        <v>199</v>
      </c>
      <c r="D228" s="91">
        <v>4886.1</v>
      </c>
      <c r="E228" s="91">
        <v>3770.4</v>
      </c>
      <c r="F228" s="91">
        <v>3770.4</v>
      </c>
      <c r="G228" s="91">
        <v>70</v>
      </c>
      <c r="H228" s="89">
        <v>535924.8</v>
      </c>
      <c r="I228" s="23" t="s">
        <v>203</v>
      </c>
      <c r="J228" s="89">
        <v>535494.54</v>
      </c>
      <c r="K228" s="46">
        <v>1692429.54</v>
      </c>
      <c r="L228" s="58">
        <f t="shared" si="7"/>
        <v>430.2600000000093</v>
      </c>
      <c r="M228" s="59">
        <f>J228-K228</f>
        <v>-1156935</v>
      </c>
      <c r="N228" s="92">
        <f t="shared" si="8"/>
        <v>-1156935</v>
      </c>
    </row>
    <row r="229" spans="1:14" ht="15.75">
      <c r="A229" s="61">
        <v>220</v>
      </c>
      <c r="B229" s="9" t="s">
        <v>18</v>
      </c>
      <c r="C229" s="91" t="s">
        <v>200</v>
      </c>
      <c r="D229" s="91">
        <v>4654.8</v>
      </c>
      <c r="E229" s="91">
        <v>3667.3</v>
      </c>
      <c r="F229" s="91">
        <v>3615.6</v>
      </c>
      <c r="G229" s="91">
        <v>54</v>
      </c>
      <c r="H229" s="89">
        <v>519234.5</v>
      </c>
      <c r="I229" s="23" t="s">
        <v>203</v>
      </c>
      <c r="J229" s="89">
        <v>506249.59</v>
      </c>
      <c r="K229" s="46">
        <v>1029283.4</v>
      </c>
      <c r="L229" s="58">
        <f t="shared" si="7"/>
        <v>12984.909999999974</v>
      </c>
      <c r="M229" s="59">
        <f>J229-K229</f>
        <v>-523033.81</v>
      </c>
      <c r="N229" s="92">
        <f t="shared" si="8"/>
        <v>-523033.81</v>
      </c>
    </row>
    <row r="230" spans="1:14" ht="15.75">
      <c r="A230" s="61">
        <v>221</v>
      </c>
      <c r="B230" s="9" t="s">
        <v>18</v>
      </c>
      <c r="C230" s="91" t="s">
        <v>201</v>
      </c>
      <c r="D230" s="91">
        <v>1865.1</v>
      </c>
      <c r="E230" s="91">
        <v>1373</v>
      </c>
      <c r="F230" s="91">
        <v>1373.1</v>
      </c>
      <c r="G230" s="91">
        <v>28</v>
      </c>
      <c r="H230" s="89">
        <v>204961.23</v>
      </c>
      <c r="I230" s="23" t="s">
        <v>203</v>
      </c>
      <c r="J230" s="89">
        <v>183294.1</v>
      </c>
      <c r="K230" s="46"/>
      <c r="L230" s="58">
        <f t="shared" si="7"/>
        <v>21667.130000000005</v>
      </c>
      <c r="M230" s="59"/>
      <c r="N230" s="92">
        <f t="shared" si="8"/>
        <v>183294.1</v>
      </c>
    </row>
    <row r="231" spans="1:14" ht="15.75">
      <c r="A231" s="61">
        <v>222</v>
      </c>
      <c r="B231" s="9" t="s">
        <v>18</v>
      </c>
      <c r="C231" s="91" t="s">
        <v>202</v>
      </c>
      <c r="D231" s="91">
        <v>12780.7</v>
      </c>
      <c r="E231" s="91">
        <v>8871.1</v>
      </c>
      <c r="F231" s="91">
        <v>2961.7</v>
      </c>
      <c r="G231" s="91">
        <v>140</v>
      </c>
      <c r="H231" s="89">
        <v>479365.852</v>
      </c>
      <c r="I231" s="23" t="s">
        <v>203</v>
      </c>
      <c r="J231" s="89">
        <v>1237214.51</v>
      </c>
      <c r="K231" s="46"/>
      <c r="L231" s="58">
        <f t="shared" si="7"/>
        <v>-757848.658</v>
      </c>
      <c r="M231" s="59"/>
      <c r="N231" s="92">
        <f t="shared" si="8"/>
        <v>1237214.51</v>
      </c>
    </row>
    <row r="232" spans="1:14" s="8" customFormat="1" ht="15.75">
      <c r="A232" s="61">
        <v>223</v>
      </c>
      <c r="B232" s="11" t="s">
        <v>18</v>
      </c>
      <c r="C232" s="96" t="s">
        <v>405</v>
      </c>
      <c r="D232" s="96">
        <v>3987</v>
      </c>
      <c r="E232" s="96">
        <v>2804.3</v>
      </c>
      <c r="F232" s="96">
        <v>2804.3</v>
      </c>
      <c r="G232" s="96">
        <v>40</v>
      </c>
      <c r="H232" s="48">
        <v>0</v>
      </c>
      <c r="I232" s="24"/>
      <c r="J232" s="97">
        <v>0</v>
      </c>
      <c r="K232" s="48"/>
      <c r="L232" s="58">
        <f t="shared" si="7"/>
        <v>0</v>
      </c>
      <c r="M232" s="59"/>
      <c r="N232" s="98">
        <f t="shared" si="8"/>
        <v>0</v>
      </c>
    </row>
    <row r="233" spans="1:14" ht="15.75">
      <c r="A233" s="61">
        <v>224</v>
      </c>
      <c r="B233" s="9" t="s">
        <v>299</v>
      </c>
      <c r="C233" s="91" t="s">
        <v>205</v>
      </c>
      <c r="D233" s="91">
        <v>424.6</v>
      </c>
      <c r="E233" s="91">
        <v>424.6</v>
      </c>
      <c r="F233" s="91">
        <v>246.6</v>
      </c>
      <c r="G233" s="91">
        <v>8</v>
      </c>
      <c r="H233" s="89">
        <v>57218.94</v>
      </c>
      <c r="I233" s="23" t="s">
        <v>204</v>
      </c>
      <c r="J233" s="60">
        <v>35684.42</v>
      </c>
      <c r="K233" s="46"/>
      <c r="L233" s="58">
        <f t="shared" si="7"/>
        <v>21534.520000000004</v>
      </c>
      <c r="M233" s="59"/>
      <c r="N233" s="92">
        <f t="shared" si="8"/>
        <v>35684.42</v>
      </c>
    </row>
    <row r="234" spans="1:14" ht="15.75">
      <c r="A234" s="61">
        <v>225</v>
      </c>
      <c r="B234" s="9" t="s">
        <v>299</v>
      </c>
      <c r="C234" s="91" t="s">
        <v>206</v>
      </c>
      <c r="D234" s="91">
        <v>409.9</v>
      </c>
      <c r="E234" s="91">
        <v>409.9</v>
      </c>
      <c r="F234" s="91">
        <v>375.6</v>
      </c>
      <c r="G234" s="91">
        <v>8</v>
      </c>
      <c r="H234" s="89">
        <v>56144.18</v>
      </c>
      <c r="I234" s="23" t="s">
        <v>204</v>
      </c>
      <c r="J234" s="60">
        <v>40753.05</v>
      </c>
      <c r="K234" s="46"/>
      <c r="L234" s="58">
        <f t="shared" si="7"/>
        <v>15391.129999999997</v>
      </c>
      <c r="M234" s="59"/>
      <c r="N234" s="92">
        <f t="shared" si="8"/>
        <v>40753.05</v>
      </c>
    </row>
    <row r="235" spans="1:14" ht="15.75">
      <c r="A235" s="61">
        <v>226</v>
      </c>
      <c r="B235" s="9" t="s">
        <v>299</v>
      </c>
      <c r="C235" s="91" t="s">
        <v>207</v>
      </c>
      <c r="D235" s="91">
        <v>679.9</v>
      </c>
      <c r="E235" s="91">
        <v>679.9</v>
      </c>
      <c r="F235" s="91">
        <v>593</v>
      </c>
      <c r="G235" s="91">
        <v>16</v>
      </c>
      <c r="H235" s="89">
        <v>92777.45</v>
      </c>
      <c r="I235" s="23" t="s">
        <v>204</v>
      </c>
      <c r="J235" s="60">
        <v>49829.92</v>
      </c>
      <c r="K235" s="46"/>
      <c r="L235" s="58">
        <f t="shared" si="7"/>
        <v>42947.53</v>
      </c>
      <c r="M235" s="59"/>
      <c r="N235" s="92">
        <f t="shared" si="8"/>
        <v>49829.92</v>
      </c>
    </row>
    <row r="236" spans="1:14" s="30" customFormat="1" ht="15.75">
      <c r="A236" s="61">
        <v>227</v>
      </c>
      <c r="B236" s="27" t="s">
        <v>299</v>
      </c>
      <c r="C236" s="93" t="s">
        <v>473</v>
      </c>
      <c r="D236" s="93">
        <v>1524.2</v>
      </c>
      <c r="E236" s="93">
        <v>1111.6</v>
      </c>
      <c r="F236" s="93">
        <v>1111.6</v>
      </c>
      <c r="G236" s="93">
        <v>28</v>
      </c>
      <c r="H236" s="89">
        <v>55572.58</v>
      </c>
      <c r="I236" s="28" t="s">
        <v>204</v>
      </c>
      <c r="J236" s="60">
        <v>36480.31</v>
      </c>
      <c r="K236" s="53"/>
      <c r="L236" s="58">
        <f t="shared" si="7"/>
        <v>19092.270000000004</v>
      </c>
      <c r="M236" s="59"/>
      <c r="N236" s="90">
        <f t="shared" si="8"/>
        <v>36480.31</v>
      </c>
    </row>
    <row r="237" spans="1:14" ht="15.75">
      <c r="A237" s="61">
        <v>228</v>
      </c>
      <c r="B237" s="9" t="s">
        <v>299</v>
      </c>
      <c r="C237" s="91" t="s">
        <v>208</v>
      </c>
      <c r="D237" s="91">
        <v>435.4</v>
      </c>
      <c r="E237" s="91">
        <v>435.4</v>
      </c>
      <c r="F237" s="91">
        <v>407.2</v>
      </c>
      <c r="G237" s="91">
        <v>8</v>
      </c>
      <c r="H237" s="89">
        <v>60174.88</v>
      </c>
      <c r="I237" s="23" t="s">
        <v>204</v>
      </c>
      <c r="J237" s="60">
        <v>31568.69</v>
      </c>
      <c r="K237" s="46"/>
      <c r="L237" s="58">
        <f t="shared" si="7"/>
        <v>28606.19</v>
      </c>
      <c r="M237" s="59"/>
      <c r="N237" s="92">
        <f t="shared" si="8"/>
        <v>31568.69</v>
      </c>
    </row>
    <row r="238" spans="1:14" ht="15.75">
      <c r="A238" s="61">
        <v>229</v>
      </c>
      <c r="B238" s="9" t="s">
        <v>299</v>
      </c>
      <c r="C238" s="91" t="s">
        <v>209</v>
      </c>
      <c r="D238" s="91">
        <v>784.6</v>
      </c>
      <c r="E238" s="91">
        <v>784.6</v>
      </c>
      <c r="F238" s="91">
        <v>649.7</v>
      </c>
      <c r="G238" s="91">
        <v>16</v>
      </c>
      <c r="H238" s="89">
        <v>107974.14</v>
      </c>
      <c r="I238" s="23" t="s">
        <v>204</v>
      </c>
      <c r="J238" s="60">
        <v>81045.97</v>
      </c>
      <c r="K238" s="46">
        <v>457648.69</v>
      </c>
      <c r="L238" s="58">
        <f t="shared" si="7"/>
        <v>26928.17</v>
      </c>
      <c r="M238" s="59">
        <f>J238-K238</f>
        <v>-376602.72</v>
      </c>
      <c r="N238" s="92">
        <f t="shared" si="8"/>
        <v>-376602.72</v>
      </c>
    </row>
    <row r="239" spans="1:14" ht="15.75">
      <c r="A239" s="61">
        <v>230</v>
      </c>
      <c r="B239" s="9" t="s">
        <v>299</v>
      </c>
      <c r="C239" s="91" t="s">
        <v>210</v>
      </c>
      <c r="D239" s="91">
        <v>1294.3</v>
      </c>
      <c r="E239" s="91">
        <v>1294.3</v>
      </c>
      <c r="F239" s="91">
        <v>1135.8</v>
      </c>
      <c r="G239" s="91">
        <v>24</v>
      </c>
      <c r="H239" s="89">
        <v>169552.28</v>
      </c>
      <c r="I239" s="23" t="s">
        <v>204</v>
      </c>
      <c r="J239" s="60">
        <v>163083.9</v>
      </c>
      <c r="K239" s="46">
        <v>1039517.2</v>
      </c>
      <c r="L239" s="58">
        <f t="shared" si="7"/>
        <v>6468.380000000005</v>
      </c>
      <c r="M239" s="59">
        <f>J239-K239</f>
        <v>-876433.2999999999</v>
      </c>
      <c r="N239" s="92">
        <f t="shared" si="8"/>
        <v>-876433.2999999999</v>
      </c>
    </row>
    <row r="240" spans="1:14" ht="15.75">
      <c r="A240" s="61">
        <v>231</v>
      </c>
      <c r="B240" s="9" t="s">
        <v>299</v>
      </c>
      <c r="C240" s="91" t="s">
        <v>211</v>
      </c>
      <c r="D240" s="91">
        <v>791.6</v>
      </c>
      <c r="E240" s="91">
        <v>791.6</v>
      </c>
      <c r="F240" s="91">
        <v>667.39</v>
      </c>
      <c r="G240" s="91">
        <v>16</v>
      </c>
      <c r="H240" s="89">
        <v>108525</v>
      </c>
      <c r="I240" s="23" t="s">
        <v>204</v>
      </c>
      <c r="J240" s="60">
        <v>96205.02</v>
      </c>
      <c r="K240" s="46"/>
      <c r="L240" s="58">
        <f t="shared" si="7"/>
        <v>12319.979999999996</v>
      </c>
      <c r="M240" s="59"/>
      <c r="N240" s="92">
        <f t="shared" si="8"/>
        <v>96205.02</v>
      </c>
    </row>
    <row r="241" spans="1:14" ht="15.75">
      <c r="A241" s="61">
        <v>232</v>
      </c>
      <c r="B241" s="9" t="s">
        <v>299</v>
      </c>
      <c r="C241" s="91" t="s">
        <v>212</v>
      </c>
      <c r="D241" s="91">
        <v>1464.8</v>
      </c>
      <c r="E241" s="91">
        <v>1464.8</v>
      </c>
      <c r="F241" s="91">
        <v>1334.62</v>
      </c>
      <c r="G241" s="91">
        <v>24</v>
      </c>
      <c r="H241" s="89">
        <v>199232.27</v>
      </c>
      <c r="I241" s="23" t="s">
        <v>204</v>
      </c>
      <c r="J241" s="60">
        <v>161979.2</v>
      </c>
      <c r="K241" s="46"/>
      <c r="L241" s="58">
        <f t="shared" si="7"/>
        <v>37253.06999999998</v>
      </c>
      <c r="M241" s="59"/>
      <c r="N241" s="92">
        <f t="shared" si="8"/>
        <v>161979.2</v>
      </c>
    </row>
    <row r="242" spans="1:14" ht="15.75">
      <c r="A242" s="61">
        <v>233</v>
      </c>
      <c r="B242" s="9" t="s">
        <v>299</v>
      </c>
      <c r="C242" s="91" t="s">
        <v>213</v>
      </c>
      <c r="D242" s="91">
        <v>2004.8</v>
      </c>
      <c r="E242" s="91">
        <v>2004.8</v>
      </c>
      <c r="F242" s="91">
        <v>1800.6</v>
      </c>
      <c r="G242" s="91">
        <v>33</v>
      </c>
      <c r="H242" s="89">
        <v>261329.82</v>
      </c>
      <c r="I242" s="23" t="s">
        <v>204</v>
      </c>
      <c r="J242" s="60">
        <v>198305.45</v>
      </c>
      <c r="K242" s="46">
        <v>1416396.44</v>
      </c>
      <c r="L242" s="58">
        <f t="shared" si="7"/>
        <v>63024.369999999995</v>
      </c>
      <c r="M242" s="59">
        <f>J242-K242</f>
        <v>-1218090.99</v>
      </c>
      <c r="N242" s="92">
        <f t="shared" si="8"/>
        <v>-1218090.99</v>
      </c>
    </row>
    <row r="243" spans="1:14" ht="15.75">
      <c r="A243" s="61">
        <v>234</v>
      </c>
      <c r="B243" s="9" t="s">
        <v>299</v>
      </c>
      <c r="C243" s="91" t="s">
        <v>214</v>
      </c>
      <c r="D243" s="91">
        <v>2947</v>
      </c>
      <c r="E243" s="91">
        <v>2947</v>
      </c>
      <c r="F243" s="91">
        <v>2625.4</v>
      </c>
      <c r="G243" s="91">
        <v>59</v>
      </c>
      <c r="H243" s="89">
        <v>391904.42</v>
      </c>
      <c r="I243" s="23" t="s">
        <v>204</v>
      </c>
      <c r="J243" s="60">
        <v>286418.43</v>
      </c>
      <c r="K243" s="46"/>
      <c r="L243" s="58">
        <f t="shared" si="7"/>
        <v>105485.98999999999</v>
      </c>
      <c r="M243" s="59"/>
      <c r="N243" s="92">
        <f t="shared" si="8"/>
        <v>286418.43</v>
      </c>
    </row>
    <row r="244" spans="1:14" ht="15.75">
      <c r="A244" s="61">
        <v>235</v>
      </c>
      <c r="B244" s="9" t="s">
        <v>299</v>
      </c>
      <c r="C244" s="91" t="s">
        <v>215</v>
      </c>
      <c r="D244" s="91">
        <v>2104</v>
      </c>
      <c r="E244" s="91">
        <v>2104</v>
      </c>
      <c r="F244" s="91">
        <v>1904</v>
      </c>
      <c r="G244" s="91">
        <v>38</v>
      </c>
      <c r="H244" s="89">
        <v>284228.84</v>
      </c>
      <c r="I244" s="23" t="s">
        <v>204</v>
      </c>
      <c r="J244" s="60">
        <v>125332.67</v>
      </c>
      <c r="K244" s="46"/>
      <c r="L244" s="58">
        <f t="shared" si="7"/>
        <v>158896.17000000004</v>
      </c>
      <c r="M244" s="59"/>
      <c r="N244" s="92">
        <f t="shared" si="8"/>
        <v>125332.67</v>
      </c>
    </row>
    <row r="245" spans="1:14" ht="15.75">
      <c r="A245" s="61">
        <v>236</v>
      </c>
      <c r="B245" s="9" t="s">
        <v>299</v>
      </c>
      <c r="C245" s="91" t="s">
        <v>216</v>
      </c>
      <c r="D245" s="91">
        <v>3003</v>
      </c>
      <c r="E245" s="91">
        <v>3003</v>
      </c>
      <c r="F245" s="91">
        <v>2593.03</v>
      </c>
      <c r="G245" s="91">
        <v>59</v>
      </c>
      <c r="H245" s="89">
        <v>391342.59</v>
      </c>
      <c r="I245" s="23" t="s">
        <v>204</v>
      </c>
      <c r="J245" s="60">
        <v>269485.85</v>
      </c>
      <c r="K245" s="46"/>
      <c r="L245" s="58">
        <f t="shared" si="7"/>
        <v>121856.74000000005</v>
      </c>
      <c r="M245" s="59"/>
      <c r="N245" s="92">
        <f t="shared" si="8"/>
        <v>269485.85</v>
      </c>
    </row>
    <row r="246" spans="1:14" s="30" customFormat="1" ht="15.75">
      <c r="A246" s="61">
        <v>237</v>
      </c>
      <c r="B246" s="27" t="s">
        <v>299</v>
      </c>
      <c r="C246" s="93" t="s">
        <v>474</v>
      </c>
      <c r="D246" s="93">
        <v>3736.4</v>
      </c>
      <c r="E246" s="93">
        <v>2858.5</v>
      </c>
      <c r="F246" s="93">
        <v>2858.5</v>
      </c>
      <c r="G246" s="93">
        <v>70</v>
      </c>
      <c r="H246" s="89">
        <v>169422.19</v>
      </c>
      <c r="I246" s="28" t="s">
        <v>204</v>
      </c>
      <c r="J246" s="60">
        <v>52032.04</v>
      </c>
      <c r="K246" s="53"/>
      <c r="L246" s="58">
        <f t="shared" si="7"/>
        <v>117390.15</v>
      </c>
      <c r="M246" s="59"/>
      <c r="N246" s="90">
        <f t="shared" si="8"/>
        <v>52032.04</v>
      </c>
    </row>
    <row r="247" spans="1:14" s="30" customFormat="1" ht="15.75">
      <c r="A247" s="61">
        <v>238</v>
      </c>
      <c r="B247" s="27" t="s">
        <v>299</v>
      </c>
      <c r="C247" s="93" t="s">
        <v>475</v>
      </c>
      <c r="D247" s="93">
        <v>3842.4</v>
      </c>
      <c r="E247" s="93">
        <v>3432.6</v>
      </c>
      <c r="F247" s="93">
        <v>2869.5</v>
      </c>
      <c r="G247" s="93">
        <v>67</v>
      </c>
      <c r="H247" s="89">
        <v>175266.63</v>
      </c>
      <c r="I247" s="28" t="s">
        <v>204</v>
      </c>
      <c r="J247" s="60">
        <v>51985.83</v>
      </c>
      <c r="K247" s="53"/>
      <c r="L247" s="58">
        <f t="shared" si="7"/>
        <v>123280.8</v>
      </c>
      <c r="M247" s="59"/>
      <c r="N247" s="90">
        <f t="shared" si="8"/>
        <v>51985.83</v>
      </c>
    </row>
    <row r="248" spans="1:14" ht="15.75">
      <c r="A248" s="61">
        <v>239</v>
      </c>
      <c r="B248" s="9" t="s">
        <v>299</v>
      </c>
      <c r="C248" s="91" t="s">
        <v>217</v>
      </c>
      <c r="D248" s="91">
        <v>3413.1</v>
      </c>
      <c r="E248" s="91">
        <v>3413.1</v>
      </c>
      <c r="F248" s="91">
        <v>2705.8</v>
      </c>
      <c r="G248" s="91">
        <v>60</v>
      </c>
      <c r="H248" s="89">
        <v>421193.59</v>
      </c>
      <c r="I248" s="23" t="s">
        <v>204</v>
      </c>
      <c r="J248" s="60">
        <v>211492.13</v>
      </c>
      <c r="K248" s="46"/>
      <c r="L248" s="58">
        <f t="shared" si="7"/>
        <v>209701.46000000002</v>
      </c>
      <c r="M248" s="59"/>
      <c r="N248" s="92">
        <f t="shared" si="8"/>
        <v>211492.13</v>
      </c>
    </row>
    <row r="249" spans="1:14" ht="15.75">
      <c r="A249" s="61">
        <v>240</v>
      </c>
      <c r="B249" s="9" t="s">
        <v>299</v>
      </c>
      <c r="C249" s="91" t="s">
        <v>218</v>
      </c>
      <c r="D249" s="91">
        <v>834.7</v>
      </c>
      <c r="E249" s="91">
        <v>834.7</v>
      </c>
      <c r="F249" s="91">
        <v>743</v>
      </c>
      <c r="G249" s="91">
        <v>12</v>
      </c>
      <c r="H249" s="89">
        <v>110915.04</v>
      </c>
      <c r="I249" s="23" t="s">
        <v>204</v>
      </c>
      <c r="J249" s="60">
        <v>67440.06</v>
      </c>
      <c r="K249" s="46"/>
      <c r="L249" s="58">
        <f t="shared" si="7"/>
        <v>43474.979999999996</v>
      </c>
      <c r="M249" s="59"/>
      <c r="N249" s="92">
        <f t="shared" si="8"/>
        <v>67440.06</v>
      </c>
    </row>
    <row r="250" spans="1:14" ht="15.75">
      <c r="A250" s="61">
        <v>241</v>
      </c>
      <c r="B250" s="9" t="s">
        <v>299</v>
      </c>
      <c r="C250" s="91" t="s">
        <v>219</v>
      </c>
      <c r="D250" s="91">
        <v>850.4</v>
      </c>
      <c r="E250" s="91">
        <v>850.4</v>
      </c>
      <c r="F250" s="91">
        <v>757.8</v>
      </c>
      <c r="G250" s="91">
        <v>12</v>
      </c>
      <c r="H250" s="89">
        <v>113124.51</v>
      </c>
      <c r="I250" s="23" t="s">
        <v>204</v>
      </c>
      <c r="J250" s="60">
        <v>30456.2</v>
      </c>
      <c r="K250" s="46"/>
      <c r="L250" s="58">
        <f t="shared" si="7"/>
        <v>82668.31</v>
      </c>
      <c r="M250" s="59"/>
      <c r="N250" s="92">
        <f t="shared" si="8"/>
        <v>30456.2</v>
      </c>
    </row>
    <row r="251" spans="1:14" ht="15.75">
      <c r="A251" s="61">
        <v>242</v>
      </c>
      <c r="B251" s="9" t="s">
        <v>299</v>
      </c>
      <c r="C251" s="91" t="s">
        <v>220</v>
      </c>
      <c r="D251" s="91">
        <v>905</v>
      </c>
      <c r="E251" s="91">
        <v>905</v>
      </c>
      <c r="F251" s="91">
        <v>815.9</v>
      </c>
      <c r="G251" s="91">
        <v>12</v>
      </c>
      <c r="H251" s="89">
        <v>121797.51</v>
      </c>
      <c r="I251" s="23" t="s">
        <v>204</v>
      </c>
      <c r="J251" s="60">
        <v>11100</v>
      </c>
      <c r="K251" s="46"/>
      <c r="L251" s="58">
        <f t="shared" si="7"/>
        <v>110697.51</v>
      </c>
      <c r="M251" s="59"/>
      <c r="N251" s="92">
        <f t="shared" si="8"/>
        <v>11100</v>
      </c>
    </row>
    <row r="252" spans="1:14" ht="15.75">
      <c r="A252" s="61">
        <v>243</v>
      </c>
      <c r="B252" s="9" t="s">
        <v>299</v>
      </c>
      <c r="C252" s="91" t="s">
        <v>221</v>
      </c>
      <c r="D252" s="91">
        <v>461.1</v>
      </c>
      <c r="E252" s="91">
        <v>461.1</v>
      </c>
      <c r="F252" s="91">
        <v>224.4</v>
      </c>
      <c r="G252" s="91">
        <v>6</v>
      </c>
      <c r="H252" s="89">
        <v>39648.81</v>
      </c>
      <c r="I252" s="23" t="s">
        <v>204</v>
      </c>
      <c r="J252" s="60">
        <v>25847.97</v>
      </c>
      <c r="K252" s="46"/>
      <c r="L252" s="58">
        <f t="shared" si="7"/>
        <v>13800.839999999997</v>
      </c>
      <c r="M252" s="59"/>
      <c r="N252" s="92">
        <f t="shared" si="8"/>
        <v>25847.97</v>
      </c>
    </row>
    <row r="253" spans="1:14" ht="15.75">
      <c r="A253" s="61">
        <v>244</v>
      </c>
      <c r="B253" s="9" t="s">
        <v>299</v>
      </c>
      <c r="C253" s="91" t="s">
        <v>222</v>
      </c>
      <c r="D253" s="91">
        <v>667.6</v>
      </c>
      <c r="E253" s="91">
        <v>667.6</v>
      </c>
      <c r="F253" s="91">
        <v>552.7</v>
      </c>
      <c r="G253" s="91">
        <v>13</v>
      </c>
      <c r="H253" s="89">
        <v>91150.34</v>
      </c>
      <c r="I253" s="23" t="s">
        <v>204</v>
      </c>
      <c r="J253" s="60">
        <v>49350.6</v>
      </c>
      <c r="K253" s="46"/>
      <c r="L253" s="58">
        <f t="shared" si="7"/>
        <v>41799.74</v>
      </c>
      <c r="M253" s="59"/>
      <c r="N253" s="92">
        <f t="shared" si="8"/>
        <v>49350.6</v>
      </c>
    </row>
    <row r="254" spans="1:14" ht="15.75">
      <c r="A254" s="61">
        <v>245</v>
      </c>
      <c r="B254" s="9" t="s">
        <v>299</v>
      </c>
      <c r="C254" s="91" t="s">
        <v>223</v>
      </c>
      <c r="D254" s="91">
        <v>837.4</v>
      </c>
      <c r="E254" s="91">
        <v>837.4</v>
      </c>
      <c r="F254" s="91">
        <v>496.9</v>
      </c>
      <c r="G254" s="91">
        <v>12</v>
      </c>
      <c r="H254" s="89">
        <v>74177.19</v>
      </c>
      <c r="I254" s="23" t="s">
        <v>204</v>
      </c>
      <c r="J254" s="60">
        <v>66858.32</v>
      </c>
      <c r="K254" s="46"/>
      <c r="L254" s="58">
        <f t="shared" si="7"/>
        <v>7318.869999999995</v>
      </c>
      <c r="M254" s="59"/>
      <c r="N254" s="92">
        <f t="shared" si="8"/>
        <v>66858.32</v>
      </c>
    </row>
    <row r="255" spans="1:14" ht="15.75">
      <c r="A255" s="61">
        <v>246</v>
      </c>
      <c r="B255" s="9" t="s">
        <v>299</v>
      </c>
      <c r="C255" s="91" t="s">
        <v>224</v>
      </c>
      <c r="D255" s="91">
        <v>872.3</v>
      </c>
      <c r="E255" s="91">
        <v>872.3</v>
      </c>
      <c r="F255" s="91">
        <v>725.7</v>
      </c>
      <c r="G255" s="91">
        <v>18</v>
      </c>
      <c r="H255" s="89">
        <v>117080.36</v>
      </c>
      <c r="I255" s="23" t="s">
        <v>204</v>
      </c>
      <c r="J255" s="60">
        <v>64070.73</v>
      </c>
      <c r="K255" s="46"/>
      <c r="L255" s="58">
        <f t="shared" si="7"/>
        <v>53009.63</v>
      </c>
      <c r="M255" s="59"/>
      <c r="N255" s="92">
        <f t="shared" si="8"/>
        <v>64070.73</v>
      </c>
    </row>
    <row r="256" spans="1:14" ht="15.75">
      <c r="A256" s="61">
        <v>247</v>
      </c>
      <c r="B256" s="9" t="s">
        <v>299</v>
      </c>
      <c r="C256" s="91" t="s">
        <v>225</v>
      </c>
      <c r="D256" s="91">
        <v>850.5</v>
      </c>
      <c r="E256" s="91">
        <v>850.5</v>
      </c>
      <c r="F256" s="91">
        <v>764.2</v>
      </c>
      <c r="G256" s="91">
        <v>18</v>
      </c>
      <c r="H256" s="89">
        <v>114080.07</v>
      </c>
      <c r="I256" s="23" t="s">
        <v>204</v>
      </c>
      <c r="J256" s="60">
        <v>102994.28</v>
      </c>
      <c r="K256" s="46"/>
      <c r="L256" s="58">
        <f t="shared" si="7"/>
        <v>11085.790000000008</v>
      </c>
      <c r="M256" s="59"/>
      <c r="N256" s="92">
        <f t="shared" si="8"/>
        <v>102994.28</v>
      </c>
    </row>
    <row r="257" spans="1:14" ht="15.75">
      <c r="A257" s="61">
        <v>248</v>
      </c>
      <c r="B257" s="9" t="s">
        <v>299</v>
      </c>
      <c r="C257" s="91" t="s">
        <v>464</v>
      </c>
      <c r="D257" s="91">
        <v>870.2</v>
      </c>
      <c r="E257" s="91">
        <v>870.2</v>
      </c>
      <c r="F257" s="91">
        <v>523.6</v>
      </c>
      <c r="G257" s="91">
        <v>13</v>
      </c>
      <c r="H257" s="89">
        <v>78163.05</v>
      </c>
      <c r="I257" s="23" t="s">
        <v>204</v>
      </c>
      <c r="J257" s="60">
        <v>33903.84</v>
      </c>
      <c r="K257" s="46"/>
      <c r="L257" s="58">
        <f t="shared" si="7"/>
        <v>44259.21000000001</v>
      </c>
      <c r="M257" s="59"/>
      <c r="N257" s="92">
        <f t="shared" si="8"/>
        <v>33903.84</v>
      </c>
    </row>
    <row r="258" spans="1:14" ht="15.75">
      <c r="A258" s="61">
        <v>249</v>
      </c>
      <c r="B258" s="9" t="s">
        <v>299</v>
      </c>
      <c r="C258" s="91" t="s">
        <v>226</v>
      </c>
      <c r="D258" s="91">
        <v>886.3</v>
      </c>
      <c r="E258" s="91">
        <v>886.3</v>
      </c>
      <c r="F258" s="91">
        <v>765.2</v>
      </c>
      <c r="G258" s="91">
        <v>18</v>
      </c>
      <c r="H258" s="89">
        <v>118498.45</v>
      </c>
      <c r="I258" s="23" t="s">
        <v>204</v>
      </c>
      <c r="J258" s="60">
        <v>73995.67</v>
      </c>
      <c r="K258" s="46"/>
      <c r="L258" s="58">
        <f t="shared" si="7"/>
        <v>44502.78</v>
      </c>
      <c r="M258" s="59"/>
      <c r="N258" s="92">
        <f t="shared" si="8"/>
        <v>73995.67</v>
      </c>
    </row>
    <row r="259" spans="1:14" ht="15.75">
      <c r="A259" s="61">
        <v>250</v>
      </c>
      <c r="B259" s="9" t="s">
        <v>299</v>
      </c>
      <c r="C259" s="91" t="s">
        <v>227</v>
      </c>
      <c r="D259" s="91">
        <v>870.3</v>
      </c>
      <c r="E259" s="91">
        <v>870.3</v>
      </c>
      <c r="F259" s="91">
        <v>479.6</v>
      </c>
      <c r="G259" s="91">
        <v>12</v>
      </c>
      <c r="H259" s="89">
        <v>78207.75</v>
      </c>
      <c r="I259" s="23" t="s">
        <v>204</v>
      </c>
      <c r="J259" s="60">
        <v>34328.6</v>
      </c>
      <c r="K259" s="46"/>
      <c r="L259" s="58">
        <f t="shared" si="7"/>
        <v>43879.15</v>
      </c>
      <c r="M259" s="59"/>
      <c r="N259" s="92">
        <f t="shared" si="8"/>
        <v>34328.6</v>
      </c>
    </row>
    <row r="260" spans="1:14" ht="15.75">
      <c r="A260" s="61">
        <v>251</v>
      </c>
      <c r="B260" s="9" t="s">
        <v>299</v>
      </c>
      <c r="C260" s="91" t="s">
        <v>228</v>
      </c>
      <c r="D260" s="91">
        <v>891.4</v>
      </c>
      <c r="E260" s="91">
        <v>891.4</v>
      </c>
      <c r="F260" s="91">
        <v>774.8</v>
      </c>
      <c r="G260" s="91">
        <v>18</v>
      </c>
      <c r="H260" s="89">
        <v>121439.14</v>
      </c>
      <c r="I260" s="23" t="s">
        <v>204</v>
      </c>
      <c r="J260" s="60">
        <v>82437.43</v>
      </c>
      <c r="K260" s="46"/>
      <c r="L260" s="58">
        <f t="shared" si="7"/>
        <v>39001.71000000001</v>
      </c>
      <c r="M260" s="59"/>
      <c r="N260" s="92">
        <f t="shared" si="8"/>
        <v>82437.43</v>
      </c>
    </row>
    <row r="261" spans="1:14" ht="15.75">
      <c r="A261" s="61">
        <v>252</v>
      </c>
      <c r="B261" s="9" t="s">
        <v>299</v>
      </c>
      <c r="C261" s="91" t="s">
        <v>229</v>
      </c>
      <c r="D261" s="91">
        <v>826.2</v>
      </c>
      <c r="E261" s="91">
        <v>826.2</v>
      </c>
      <c r="F261" s="91">
        <v>796.8</v>
      </c>
      <c r="G261" s="91">
        <v>18</v>
      </c>
      <c r="H261" s="89">
        <v>118946.15</v>
      </c>
      <c r="I261" s="23" t="s">
        <v>204</v>
      </c>
      <c r="J261" s="60">
        <v>77557.52</v>
      </c>
      <c r="K261" s="46"/>
      <c r="L261" s="58">
        <f t="shared" si="7"/>
        <v>41388.62999999999</v>
      </c>
      <c r="M261" s="59"/>
      <c r="N261" s="92">
        <f t="shared" si="8"/>
        <v>77557.52</v>
      </c>
    </row>
    <row r="262" spans="1:14" ht="15.75">
      <c r="A262" s="61">
        <v>253</v>
      </c>
      <c r="B262" s="9" t="s">
        <v>299</v>
      </c>
      <c r="C262" s="91" t="s">
        <v>230</v>
      </c>
      <c r="D262" s="91">
        <v>862</v>
      </c>
      <c r="E262" s="91">
        <v>862</v>
      </c>
      <c r="F262" s="91">
        <v>780.9</v>
      </c>
      <c r="G262" s="91">
        <v>18</v>
      </c>
      <c r="H262" s="89">
        <v>116572.78</v>
      </c>
      <c r="I262" s="23" t="s">
        <v>204</v>
      </c>
      <c r="J262" s="60">
        <v>86837.7</v>
      </c>
      <c r="K262" s="46"/>
      <c r="L262" s="58">
        <f t="shared" si="7"/>
        <v>29735.08</v>
      </c>
      <c r="M262" s="59"/>
      <c r="N262" s="92">
        <f t="shared" si="8"/>
        <v>86837.7</v>
      </c>
    </row>
    <row r="263" spans="1:14" s="30" customFormat="1" ht="15.75">
      <c r="A263" s="61">
        <v>254</v>
      </c>
      <c r="B263" s="27" t="s">
        <v>299</v>
      </c>
      <c r="C263" s="93" t="s">
        <v>476</v>
      </c>
      <c r="D263" s="93">
        <v>2647.1</v>
      </c>
      <c r="E263" s="93">
        <v>1656.7</v>
      </c>
      <c r="F263" s="93">
        <v>1656.7</v>
      </c>
      <c r="G263" s="93">
        <v>44</v>
      </c>
      <c r="H263" s="89">
        <v>104722.94</v>
      </c>
      <c r="I263" s="28" t="s">
        <v>204</v>
      </c>
      <c r="J263" s="60">
        <v>30079.62</v>
      </c>
      <c r="K263" s="53"/>
      <c r="L263" s="58">
        <f t="shared" si="7"/>
        <v>74643.32</v>
      </c>
      <c r="M263" s="59"/>
      <c r="N263" s="90">
        <f t="shared" si="8"/>
        <v>30079.62</v>
      </c>
    </row>
    <row r="264" spans="1:14" ht="15.75">
      <c r="A264" s="61">
        <v>255</v>
      </c>
      <c r="B264" s="9" t="s">
        <v>299</v>
      </c>
      <c r="C264" s="91" t="s">
        <v>231</v>
      </c>
      <c r="D264" s="91">
        <v>3335.1</v>
      </c>
      <c r="E264" s="91">
        <v>3335.1</v>
      </c>
      <c r="F264" s="91">
        <v>2547.85</v>
      </c>
      <c r="G264" s="91">
        <v>58</v>
      </c>
      <c r="H264" s="89">
        <v>386226.56</v>
      </c>
      <c r="I264" s="23" t="s">
        <v>204</v>
      </c>
      <c r="J264" s="60">
        <v>115612.79</v>
      </c>
      <c r="K264" s="46"/>
      <c r="L264" s="58">
        <f t="shared" si="7"/>
        <v>270613.77</v>
      </c>
      <c r="M264" s="59"/>
      <c r="N264" s="92">
        <f t="shared" si="8"/>
        <v>115612.79</v>
      </c>
    </row>
    <row r="265" spans="1:14" ht="15.75">
      <c r="A265" s="61">
        <v>256</v>
      </c>
      <c r="B265" s="9" t="s">
        <v>299</v>
      </c>
      <c r="C265" s="91" t="s">
        <v>232</v>
      </c>
      <c r="D265" s="91">
        <v>872.7</v>
      </c>
      <c r="E265" s="91">
        <v>872.7</v>
      </c>
      <c r="F265" s="91">
        <v>769.7</v>
      </c>
      <c r="G265" s="91">
        <v>19</v>
      </c>
      <c r="H265" s="89">
        <v>114900.48</v>
      </c>
      <c r="I265" s="23" t="s">
        <v>204</v>
      </c>
      <c r="J265" s="60">
        <v>83930.61</v>
      </c>
      <c r="K265" s="46"/>
      <c r="L265" s="58">
        <f t="shared" si="7"/>
        <v>30969.869999999995</v>
      </c>
      <c r="M265" s="59"/>
      <c r="N265" s="92">
        <f t="shared" si="8"/>
        <v>83930.61</v>
      </c>
    </row>
    <row r="266" spans="1:14" s="30" customFormat="1" ht="15.75">
      <c r="A266" s="61">
        <v>257</v>
      </c>
      <c r="B266" s="27" t="s">
        <v>299</v>
      </c>
      <c r="C266" s="93" t="s">
        <v>482</v>
      </c>
      <c r="D266" s="93">
        <v>1661</v>
      </c>
      <c r="E266" s="93">
        <v>916</v>
      </c>
      <c r="F266" s="93">
        <v>916</v>
      </c>
      <c r="G266" s="93">
        <v>48</v>
      </c>
      <c r="H266" s="89">
        <v>67133.15</v>
      </c>
      <c r="I266" s="28" t="s">
        <v>204</v>
      </c>
      <c r="J266" s="60">
        <v>29236.13</v>
      </c>
      <c r="K266" s="53"/>
      <c r="L266" s="58">
        <f t="shared" si="7"/>
        <v>37897.01999999999</v>
      </c>
      <c r="M266" s="59"/>
      <c r="N266" s="90">
        <f t="shared" si="8"/>
        <v>29236.13</v>
      </c>
    </row>
    <row r="267" spans="1:14" ht="15.75">
      <c r="A267" s="61">
        <v>258</v>
      </c>
      <c r="B267" s="9" t="s">
        <v>299</v>
      </c>
      <c r="C267" s="91" t="s">
        <v>233</v>
      </c>
      <c r="D267" s="91">
        <v>1189.7</v>
      </c>
      <c r="E267" s="91">
        <v>1189.7</v>
      </c>
      <c r="F267" s="91">
        <v>753.8</v>
      </c>
      <c r="G267" s="91">
        <v>24</v>
      </c>
      <c r="H267" s="89">
        <v>112527.32</v>
      </c>
      <c r="I267" s="23" t="s">
        <v>204</v>
      </c>
      <c r="J267" s="60">
        <v>80261.18</v>
      </c>
      <c r="K267" s="46"/>
      <c r="L267" s="58">
        <f t="shared" si="7"/>
        <v>32266.140000000014</v>
      </c>
      <c r="M267" s="59"/>
      <c r="N267" s="92">
        <f t="shared" si="8"/>
        <v>80261.18</v>
      </c>
    </row>
    <row r="268" spans="1:14" ht="15.75">
      <c r="A268" s="61">
        <v>259</v>
      </c>
      <c r="B268" s="9" t="s">
        <v>299</v>
      </c>
      <c r="C268" s="91" t="s">
        <v>234</v>
      </c>
      <c r="D268" s="91">
        <v>1873</v>
      </c>
      <c r="E268" s="91">
        <v>1873</v>
      </c>
      <c r="F268" s="91">
        <v>1710.8</v>
      </c>
      <c r="G268" s="91">
        <v>36</v>
      </c>
      <c r="H268" s="89">
        <v>255388.49</v>
      </c>
      <c r="I268" s="23" t="s">
        <v>204</v>
      </c>
      <c r="J268" s="60">
        <v>184500.55</v>
      </c>
      <c r="K268" s="46"/>
      <c r="L268" s="58">
        <f aca="true" t="shared" si="9" ref="L268:L331">H268-J268</f>
        <v>70887.94</v>
      </c>
      <c r="M268" s="59"/>
      <c r="N268" s="92">
        <f aca="true" t="shared" si="10" ref="N268:N331">J268-K268</f>
        <v>184500.55</v>
      </c>
    </row>
    <row r="269" spans="1:14" s="30" customFormat="1" ht="15.75">
      <c r="A269" s="61">
        <v>260</v>
      </c>
      <c r="B269" s="27" t="s">
        <v>299</v>
      </c>
      <c r="C269" s="93" t="s">
        <v>479</v>
      </c>
      <c r="D269" s="93">
        <v>9101.9</v>
      </c>
      <c r="E269" s="93">
        <v>6474.6</v>
      </c>
      <c r="F269" s="93">
        <v>6474.6</v>
      </c>
      <c r="G269" s="93">
        <v>119</v>
      </c>
      <c r="H269" s="89">
        <v>323595.72</v>
      </c>
      <c r="I269" s="28" t="s">
        <v>204</v>
      </c>
      <c r="J269" s="60">
        <v>120466.4</v>
      </c>
      <c r="K269" s="53"/>
      <c r="L269" s="58">
        <f t="shared" si="9"/>
        <v>203129.31999999998</v>
      </c>
      <c r="M269" s="59"/>
      <c r="N269" s="90">
        <f t="shared" si="10"/>
        <v>120466.4</v>
      </c>
    </row>
    <row r="270" spans="1:14" ht="15.75">
      <c r="A270" s="61">
        <v>261</v>
      </c>
      <c r="B270" s="9" t="s">
        <v>299</v>
      </c>
      <c r="C270" s="91" t="s">
        <v>235</v>
      </c>
      <c r="D270" s="91">
        <v>2032</v>
      </c>
      <c r="E270" s="91">
        <v>2032</v>
      </c>
      <c r="F270" s="91">
        <v>1314.5</v>
      </c>
      <c r="G270" s="91">
        <v>36</v>
      </c>
      <c r="H270" s="89">
        <v>235474.23</v>
      </c>
      <c r="I270" s="23" t="s">
        <v>204</v>
      </c>
      <c r="J270" s="60">
        <v>72869.86</v>
      </c>
      <c r="K270" s="46"/>
      <c r="L270" s="58">
        <f t="shared" si="9"/>
        <v>162604.37</v>
      </c>
      <c r="M270" s="59"/>
      <c r="N270" s="92">
        <f t="shared" si="10"/>
        <v>72869.86</v>
      </c>
    </row>
    <row r="271" spans="1:14" ht="15.75">
      <c r="A271" s="61">
        <v>262</v>
      </c>
      <c r="B271" s="9" t="s">
        <v>299</v>
      </c>
      <c r="C271" s="91" t="s">
        <v>236</v>
      </c>
      <c r="D271" s="91">
        <v>2190</v>
      </c>
      <c r="E271" s="91">
        <v>2190</v>
      </c>
      <c r="F271" s="91">
        <v>1412.1</v>
      </c>
      <c r="G271" s="91">
        <v>30</v>
      </c>
      <c r="H271" s="89">
        <v>210798.26</v>
      </c>
      <c r="I271" s="23" t="s">
        <v>204</v>
      </c>
      <c r="J271" s="60">
        <v>112654.13</v>
      </c>
      <c r="K271" s="46"/>
      <c r="L271" s="58">
        <f t="shared" si="9"/>
        <v>98144.13</v>
      </c>
      <c r="M271" s="59"/>
      <c r="N271" s="92">
        <f t="shared" si="10"/>
        <v>112654.13</v>
      </c>
    </row>
    <row r="272" spans="1:14" s="30" customFormat="1" ht="15.75">
      <c r="A272" s="61">
        <v>263</v>
      </c>
      <c r="B272" s="27" t="s">
        <v>299</v>
      </c>
      <c r="C272" s="93" t="s">
        <v>477</v>
      </c>
      <c r="D272" s="93">
        <v>2035</v>
      </c>
      <c r="E272" s="93">
        <v>1417</v>
      </c>
      <c r="F272" s="93">
        <v>1417</v>
      </c>
      <c r="G272" s="93">
        <v>30</v>
      </c>
      <c r="H272" s="89">
        <v>70816.76</v>
      </c>
      <c r="I272" s="28" t="s">
        <v>204</v>
      </c>
      <c r="J272" s="60">
        <v>50516.26</v>
      </c>
      <c r="K272" s="53"/>
      <c r="L272" s="58">
        <f t="shared" si="9"/>
        <v>20300.499999999993</v>
      </c>
      <c r="M272" s="59"/>
      <c r="N272" s="90">
        <f t="shared" si="10"/>
        <v>50516.26</v>
      </c>
    </row>
    <row r="273" spans="1:14" s="30" customFormat="1" ht="15.75">
      <c r="A273" s="61">
        <v>264</v>
      </c>
      <c r="B273" s="27" t="s">
        <v>299</v>
      </c>
      <c r="C273" s="93" t="s">
        <v>478</v>
      </c>
      <c r="D273" s="93">
        <v>2035</v>
      </c>
      <c r="E273" s="93">
        <v>1417</v>
      </c>
      <c r="F273" s="93">
        <v>1417</v>
      </c>
      <c r="G273" s="93">
        <v>30</v>
      </c>
      <c r="H273" s="89">
        <v>71121.4</v>
      </c>
      <c r="I273" s="28" t="s">
        <v>204</v>
      </c>
      <c r="J273" s="60">
        <v>50733.52</v>
      </c>
      <c r="K273" s="53"/>
      <c r="L273" s="58">
        <f t="shared" si="9"/>
        <v>20387.879999999997</v>
      </c>
      <c r="M273" s="59"/>
      <c r="N273" s="90">
        <f t="shared" si="10"/>
        <v>50733.52</v>
      </c>
    </row>
    <row r="274" spans="1:14" ht="15.75">
      <c r="A274" s="61">
        <v>265</v>
      </c>
      <c r="B274" s="9" t="s">
        <v>299</v>
      </c>
      <c r="C274" s="91" t="s">
        <v>237</v>
      </c>
      <c r="D274" s="91">
        <v>654.9</v>
      </c>
      <c r="E274" s="91">
        <v>654.9</v>
      </c>
      <c r="F274" s="91">
        <v>494.93</v>
      </c>
      <c r="G274" s="91">
        <v>12</v>
      </c>
      <c r="H274" s="89">
        <v>86870.57</v>
      </c>
      <c r="I274" s="23" t="s">
        <v>204</v>
      </c>
      <c r="J274" s="60">
        <v>29123.02</v>
      </c>
      <c r="K274" s="46"/>
      <c r="L274" s="58">
        <f t="shared" si="9"/>
        <v>57747.55</v>
      </c>
      <c r="M274" s="59"/>
      <c r="N274" s="92">
        <f t="shared" si="10"/>
        <v>29123.02</v>
      </c>
    </row>
    <row r="275" spans="1:14" ht="15.75">
      <c r="A275" s="61">
        <v>266</v>
      </c>
      <c r="B275" s="9" t="s">
        <v>299</v>
      </c>
      <c r="C275" s="91" t="s">
        <v>238</v>
      </c>
      <c r="D275" s="91">
        <v>654.2</v>
      </c>
      <c r="E275" s="91">
        <v>654.2</v>
      </c>
      <c r="F275" s="91">
        <v>554.01</v>
      </c>
      <c r="G275" s="91">
        <v>12</v>
      </c>
      <c r="H275" s="89">
        <v>87084.11</v>
      </c>
      <c r="I275" s="23" t="s">
        <v>204</v>
      </c>
      <c r="J275" s="60">
        <v>13834.01</v>
      </c>
      <c r="K275" s="46"/>
      <c r="L275" s="58">
        <f t="shared" si="9"/>
        <v>73250.1</v>
      </c>
      <c r="M275" s="59"/>
      <c r="N275" s="92">
        <f t="shared" si="10"/>
        <v>13834.01</v>
      </c>
    </row>
    <row r="276" spans="1:14" s="30" customFormat="1" ht="15.75">
      <c r="A276" s="61">
        <v>267</v>
      </c>
      <c r="B276" s="27" t="s">
        <v>299</v>
      </c>
      <c r="C276" s="93" t="s">
        <v>480</v>
      </c>
      <c r="D276" s="93">
        <v>4029</v>
      </c>
      <c r="E276" s="93">
        <v>3099</v>
      </c>
      <c r="F276" s="93">
        <v>3099</v>
      </c>
      <c r="G276" s="93">
        <v>80</v>
      </c>
      <c r="H276" s="89">
        <v>116864.78</v>
      </c>
      <c r="I276" s="28" t="s">
        <v>204</v>
      </c>
      <c r="J276" s="60">
        <v>111209.51</v>
      </c>
      <c r="K276" s="53"/>
      <c r="L276" s="58">
        <f t="shared" si="9"/>
        <v>5655.270000000004</v>
      </c>
      <c r="M276" s="59"/>
      <c r="N276" s="90">
        <f t="shared" si="10"/>
        <v>111209.51</v>
      </c>
    </row>
    <row r="277" spans="1:14" s="30" customFormat="1" ht="15.75">
      <c r="A277" s="61">
        <v>268</v>
      </c>
      <c r="B277" s="27" t="s">
        <v>299</v>
      </c>
      <c r="C277" s="93" t="s">
        <v>481</v>
      </c>
      <c r="D277" s="93">
        <v>2975.1</v>
      </c>
      <c r="E277" s="93">
        <v>2212.6</v>
      </c>
      <c r="F277" s="93">
        <v>2212.6</v>
      </c>
      <c r="G277" s="93">
        <v>60</v>
      </c>
      <c r="H277" s="89">
        <v>163187.68</v>
      </c>
      <c r="I277" s="28" t="s">
        <v>204</v>
      </c>
      <c r="J277" s="60">
        <v>90616.6</v>
      </c>
      <c r="K277" s="53"/>
      <c r="L277" s="58">
        <f t="shared" si="9"/>
        <v>72571.07999999999</v>
      </c>
      <c r="M277" s="59"/>
      <c r="N277" s="90">
        <f t="shared" si="10"/>
        <v>90616.6</v>
      </c>
    </row>
    <row r="278" spans="1:14" ht="15.75">
      <c r="A278" s="61">
        <v>269</v>
      </c>
      <c r="B278" s="9" t="s">
        <v>299</v>
      </c>
      <c r="C278" s="91" t="s">
        <v>239</v>
      </c>
      <c r="D278" s="91">
        <v>4377.7</v>
      </c>
      <c r="E278" s="91">
        <v>4377.7</v>
      </c>
      <c r="F278" s="91">
        <v>3874.4</v>
      </c>
      <c r="G278" s="91">
        <v>79</v>
      </c>
      <c r="H278" s="89">
        <v>578370.81</v>
      </c>
      <c r="I278" s="23" t="s">
        <v>204</v>
      </c>
      <c r="J278" s="60">
        <v>371902.28</v>
      </c>
      <c r="K278" s="46"/>
      <c r="L278" s="58">
        <f t="shared" si="9"/>
        <v>206468.53000000003</v>
      </c>
      <c r="M278" s="59"/>
      <c r="N278" s="92">
        <f t="shared" si="10"/>
        <v>371902.28</v>
      </c>
    </row>
    <row r="279" spans="1:14" ht="15.75">
      <c r="A279" s="61">
        <v>270</v>
      </c>
      <c r="B279" s="9" t="s">
        <v>299</v>
      </c>
      <c r="C279" s="91" t="s">
        <v>240</v>
      </c>
      <c r="D279" s="91">
        <v>3349.77</v>
      </c>
      <c r="E279" s="91">
        <v>3349.77</v>
      </c>
      <c r="F279" s="91">
        <v>3064.95</v>
      </c>
      <c r="G279" s="91">
        <v>71</v>
      </c>
      <c r="H279" s="89">
        <v>460543.86</v>
      </c>
      <c r="I279" s="23" t="s">
        <v>204</v>
      </c>
      <c r="J279" s="60">
        <v>346446.15</v>
      </c>
      <c r="K279" s="46">
        <v>669331.57</v>
      </c>
      <c r="L279" s="58">
        <f t="shared" si="9"/>
        <v>114097.70999999996</v>
      </c>
      <c r="M279" s="59">
        <f>J279-K279</f>
        <v>-322885.4199999999</v>
      </c>
      <c r="N279" s="92">
        <f t="shared" si="10"/>
        <v>-322885.4199999999</v>
      </c>
    </row>
    <row r="280" spans="1:14" ht="15.75">
      <c r="A280" s="61">
        <v>271</v>
      </c>
      <c r="B280" s="9" t="s">
        <v>299</v>
      </c>
      <c r="C280" s="91" t="s">
        <v>241</v>
      </c>
      <c r="D280" s="91">
        <v>4050.6</v>
      </c>
      <c r="E280" s="91">
        <v>4050.6</v>
      </c>
      <c r="F280" s="91">
        <v>3566.45</v>
      </c>
      <c r="G280" s="91">
        <v>69</v>
      </c>
      <c r="H280" s="89">
        <v>532399.92</v>
      </c>
      <c r="I280" s="23" t="s">
        <v>204</v>
      </c>
      <c r="J280" s="60">
        <v>366607.93</v>
      </c>
      <c r="K280" s="46">
        <v>908066.98</v>
      </c>
      <c r="L280" s="58">
        <f t="shared" si="9"/>
        <v>165791.99000000005</v>
      </c>
      <c r="M280" s="59">
        <f>J280-K280</f>
        <v>-541459.05</v>
      </c>
      <c r="N280" s="92">
        <f t="shared" si="10"/>
        <v>-541459.05</v>
      </c>
    </row>
    <row r="281" spans="1:14" ht="15.75">
      <c r="A281" s="61">
        <v>272</v>
      </c>
      <c r="B281" s="9" t="s">
        <v>299</v>
      </c>
      <c r="C281" s="91" t="s">
        <v>242</v>
      </c>
      <c r="D281" s="91">
        <v>3600</v>
      </c>
      <c r="E281" s="91">
        <v>3600</v>
      </c>
      <c r="F281" s="91">
        <v>2713.6</v>
      </c>
      <c r="G281" s="91">
        <v>62</v>
      </c>
      <c r="H281" s="89">
        <v>405085.9</v>
      </c>
      <c r="I281" s="23" t="s">
        <v>204</v>
      </c>
      <c r="J281" s="60">
        <v>239969.97</v>
      </c>
      <c r="K281" s="46"/>
      <c r="L281" s="58">
        <f t="shared" si="9"/>
        <v>165115.93000000002</v>
      </c>
      <c r="M281" s="59"/>
      <c r="N281" s="92">
        <f t="shared" si="10"/>
        <v>239969.97</v>
      </c>
    </row>
    <row r="282" spans="1:14" ht="15.75">
      <c r="A282" s="61">
        <v>273</v>
      </c>
      <c r="B282" s="9" t="s">
        <v>299</v>
      </c>
      <c r="C282" s="91" t="s">
        <v>243</v>
      </c>
      <c r="D282" s="91">
        <v>414.9</v>
      </c>
      <c r="E282" s="91">
        <v>414.9</v>
      </c>
      <c r="F282" s="91">
        <v>377.36</v>
      </c>
      <c r="G282" s="91">
        <v>8</v>
      </c>
      <c r="H282" s="89">
        <v>56332.59</v>
      </c>
      <c r="I282" s="23" t="s">
        <v>204</v>
      </c>
      <c r="J282" s="60">
        <v>22231.13</v>
      </c>
      <c r="K282" s="46"/>
      <c r="L282" s="58">
        <f t="shared" si="9"/>
        <v>34101.45999999999</v>
      </c>
      <c r="M282" s="59"/>
      <c r="N282" s="92">
        <f t="shared" si="10"/>
        <v>22231.13</v>
      </c>
    </row>
    <row r="283" spans="1:14" ht="15.75">
      <c r="A283" s="61">
        <v>274</v>
      </c>
      <c r="B283" s="9" t="s">
        <v>299</v>
      </c>
      <c r="C283" s="91" t="s">
        <v>244</v>
      </c>
      <c r="D283" s="91">
        <v>414.9</v>
      </c>
      <c r="E283" s="91">
        <v>414.9</v>
      </c>
      <c r="F283" s="91">
        <v>325</v>
      </c>
      <c r="G283" s="91">
        <v>8</v>
      </c>
      <c r="H283" s="89">
        <v>56189.09</v>
      </c>
      <c r="I283" s="23" t="s">
        <v>204</v>
      </c>
      <c r="J283" s="60">
        <v>42434.65</v>
      </c>
      <c r="K283" s="46"/>
      <c r="L283" s="58">
        <f t="shared" si="9"/>
        <v>13754.439999999995</v>
      </c>
      <c r="M283" s="59"/>
      <c r="N283" s="92">
        <f t="shared" si="10"/>
        <v>42434.65</v>
      </c>
    </row>
    <row r="284" spans="1:14" ht="15.75">
      <c r="A284" s="61">
        <v>275</v>
      </c>
      <c r="B284" s="9" t="s">
        <v>299</v>
      </c>
      <c r="C284" s="91" t="s">
        <v>245</v>
      </c>
      <c r="D284" s="91">
        <v>441.6</v>
      </c>
      <c r="E284" s="91">
        <v>441.6</v>
      </c>
      <c r="F284" s="91">
        <v>355.2</v>
      </c>
      <c r="G284" s="91">
        <v>8</v>
      </c>
      <c r="H284" s="89">
        <v>59667.3</v>
      </c>
      <c r="I284" s="23" t="s">
        <v>204</v>
      </c>
      <c r="J284" s="106">
        <v>23449.54</v>
      </c>
      <c r="K284" s="46"/>
      <c r="L284" s="58">
        <f t="shared" si="9"/>
        <v>36217.76</v>
      </c>
      <c r="M284" s="59"/>
      <c r="N284" s="92">
        <f t="shared" si="10"/>
        <v>23449.54</v>
      </c>
    </row>
    <row r="285" spans="1:14" ht="15.75">
      <c r="A285" s="61">
        <v>276</v>
      </c>
      <c r="B285" s="9" t="s">
        <v>299</v>
      </c>
      <c r="C285" s="91" t="s">
        <v>246</v>
      </c>
      <c r="D285" s="91">
        <v>441.34</v>
      </c>
      <c r="E285" s="91">
        <v>441.34</v>
      </c>
      <c r="F285" s="91">
        <v>345.4</v>
      </c>
      <c r="G285" s="91">
        <v>8</v>
      </c>
      <c r="H285" s="89">
        <v>59756.84</v>
      </c>
      <c r="I285" s="23" t="s">
        <v>204</v>
      </c>
      <c r="J285" s="60">
        <v>34773.58</v>
      </c>
      <c r="K285" s="46"/>
      <c r="L285" s="58">
        <f t="shared" si="9"/>
        <v>24983.259999999995</v>
      </c>
      <c r="M285" s="59"/>
      <c r="N285" s="92">
        <f t="shared" si="10"/>
        <v>34773.58</v>
      </c>
    </row>
    <row r="286" spans="1:14" ht="15.75">
      <c r="A286" s="61">
        <v>277</v>
      </c>
      <c r="B286" s="9" t="s">
        <v>299</v>
      </c>
      <c r="C286" s="91" t="s">
        <v>247</v>
      </c>
      <c r="D286" s="91">
        <v>687.9</v>
      </c>
      <c r="E286" s="91">
        <v>687.9</v>
      </c>
      <c r="F286" s="91">
        <v>498.1</v>
      </c>
      <c r="G286" s="91">
        <v>14</v>
      </c>
      <c r="H286" s="89">
        <v>76212.88</v>
      </c>
      <c r="I286" s="23" t="s">
        <v>204</v>
      </c>
      <c r="J286" s="60">
        <v>30069.27</v>
      </c>
      <c r="K286" s="46"/>
      <c r="L286" s="58">
        <f t="shared" si="9"/>
        <v>46143.61</v>
      </c>
      <c r="M286" s="59"/>
      <c r="N286" s="92">
        <f t="shared" si="10"/>
        <v>30069.27</v>
      </c>
    </row>
    <row r="287" spans="1:14" ht="15.75">
      <c r="A287" s="61">
        <v>278</v>
      </c>
      <c r="B287" s="9" t="s">
        <v>299</v>
      </c>
      <c r="C287" s="91" t="s">
        <v>248</v>
      </c>
      <c r="D287" s="91">
        <v>450</v>
      </c>
      <c r="E287" s="91">
        <v>450</v>
      </c>
      <c r="F287" s="91">
        <v>385.7</v>
      </c>
      <c r="G287" s="91">
        <v>8</v>
      </c>
      <c r="H287" s="89">
        <v>57577.31</v>
      </c>
      <c r="I287" s="23" t="s">
        <v>204</v>
      </c>
      <c r="J287" s="60">
        <v>45351.07</v>
      </c>
      <c r="K287" s="46"/>
      <c r="L287" s="58">
        <f t="shared" si="9"/>
        <v>12226.239999999998</v>
      </c>
      <c r="M287" s="59"/>
      <c r="N287" s="92">
        <f t="shared" si="10"/>
        <v>45351.07</v>
      </c>
    </row>
    <row r="288" spans="1:14" ht="15.75">
      <c r="A288" s="61">
        <v>279</v>
      </c>
      <c r="B288" s="9" t="s">
        <v>299</v>
      </c>
      <c r="C288" s="91" t="s">
        <v>249</v>
      </c>
      <c r="D288" s="91">
        <v>743.5</v>
      </c>
      <c r="E288" s="91">
        <v>743.5</v>
      </c>
      <c r="F288" s="91">
        <v>1218.5</v>
      </c>
      <c r="G288" s="91">
        <v>12</v>
      </c>
      <c r="H288" s="89">
        <v>181405.14</v>
      </c>
      <c r="I288" s="23" t="s">
        <v>204</v>
      </c>
      <c r="J288" s="60">
        <v>34798.08</v>
      </c>
      <c r="K288" s="46"/>
      <c r="L288" s="58">
        <f t="shared" si="9"/>
        <v>146607.06</v>
      </c>
      <c r="M288" s="59"/>
      <c r="N288" s="92">
        <f t="shared" si="10"/>
        <v>34798.08</v>
      </c>
    </row>
    <row r="289" spans="1:14" ht="15.75">
      <c r="A289" s="61">
        <v>280</v>
      </c>
      <c r="B289" s="9" t="s">
        <v>299</v>
      </c>
      <c r="C289" s="91" t="s">
        <v>250</v>
      </c>
      <c r="D289" s="91">
        <v>354.8</v>
      </c>
      <c r="E289" s="91">
        <v>354.8</v>
      </c>
      <c r="F289" s="91">
        <v>308</v>
      </c>
      <c r="G289" s="91">
        <v>6</v>
      </c>
      <c r="H289" s="89">
        <v>53277.99</v>
      </c>
      <c r="I289" s="23" t="s">
        <v>204</v>
      </c>
      <c r="J289" s="60">
        <v>20226.69</v>
      </c>
      <c r="K289" s="46"/>
      <c r="L289" s="58">
        <f t="shared" si="9"/>
        <v>33051.3</v>
      </c>
      <c r="M289" s="59"/>
      <c r="N289" s="92">
        <f t="shared" si="10"/>
        <v>20226.69</v>
      </c>
    </row>
    <row r="290" spans="1:14" ht="15.75">
      <c r="A290" s="61">
        <v>281</v>
      </c>
      <c r="B290" s="9" t="s">
        <v>299</v>
      </c>
      <c r="C290" s="91" t="s">
        <v>251</v>
      </c>
      <c r="D290" s="91">
        <v>354.8</v>
      </c>
      <c r="E290" s="91">
        <v>354.8</v>
      </c>
      <c r="F290" s="91">
        <v>356.9</v>
      </c>
      <c r="G290" s="91">
        <v>8</v>
      </c>
      <c r="H290" s="89">
        <v>53278.06</v>
      </c>
      <c r="I290" s="23" t="s">
        <v>204</v>
      </c>
      <c r="J290" s="60">
        <v>25674.08</v>
      </c>
      <c r="K290" s="46"/>
      <c r="L290" s="58">
        <f t="shared" si="9"/>
        <v>27603.979999999996</v>
      </c>
      <c r="M290" s="59"/>
      <c r="N290" s="92">
        <f t="shared" si="10"/>
        <v>25674.08</v>
      </c>
    </row>
    <row r="291" spans="1:14" ht="15.75">
      <c r="A291" s="61">
        <v>282</v>
      </c>
      <c r="B291" s="9" t="s">
        <v>299</v>
      </c>
      <c r="C291" s="91" t="s">
        <v>252</v>
      </c>
      <c r="D291" s="91">
        <v>1000.3</v>
      </c>
      <c r="E291" s="91">
        <v>1000.3</v>
      </c>
      <c r="F291" s="91">
        <v>912.8</v>
      </c>
      <c r="G291" s="91">
        <v>22</v>
      </c>
      <c r="H291" s="89">
        <v>136262.77</v>
      </c>
      <c r="I291" s="23" t="s">
        <v>204</v>
      </c>
      <c r="J291" s="60">
        <v>94775.85</v>
      </c>
      <c r="K291" s="46">
        <v>836161.66</v>
      </c>
      <c r="L291" s="58">
        <f t="shared" si="9"/>
        <v>41486.919999999984</v>
      </c>
      <c r="M291" s="59">
        <f>J291-K291</f>
        <v>-741385.81</v>
      </c>
      <c r="N291" s="92">
        <f t="shared" si="10"/>
        <v>-741385.81</v>
      </c>
    </row>
    <row r="292" spans="1:14" ht="15.75">
      <c r="A292" s="61">
        <v>283</v>
      </c>
      <c r="B292" s="9" t="s">
        <v>299</v>
      </c>
      <c r="C292" s="91" t="s">
        <v>253</v>
      </c>
      <c r="D292" s="91">
        <v>1483.6</v>
      </c>
      <c r="E292" s="91">
        <v>1483.6</v>
      </c>
      <c r="F292" s="91">
        <v>1253.6</v>
      </c>
      <c r="G292" s="91">
        <v>24</v>
      </c>
      <c r="H292" s="89">
        <v>187137.52</v>
      </c>
      <c r="I292" s="23" t="s">
        <v>204</v>
      </c>
      <c r="J292" s="60">
        <v>101258.78</v>
      </c>
      <c r="K292" s="46"/>
      <c r="L292" s="58">
        <f t="shared" si="9"/>
        <v>85878.73999999999</v>
      </c>
      <c r="M292" s="59"/>
      <c r="N292" s="92">
        <f t="shared" si="10"/>
        <v>101258.78</v>
      </c>
    </row>
    <row r="293" spans="1:14" ht="15.75">
      <c r="A293" s="61">
        <v>284</v>
      </c>
      <c r="B293" s="9" t="s">
        <v>299</v>
      </c>
      <c r="C293" s="91" t="s">
        <v>254</v>
      </c>
      <c r="D293" s="91">
        <v>4042</v>
      </c>
      <c r="E293" s="91">
        <v>4042</v>
      </c>
      <c r="F293" s="91">
        <v>3569.3</v>
      </c>
      <c r="G293" s="91">
        <v>68</v>
      </c>
      <c r="H293" s="89">
        <v>532825.09</v>
      </c>
      <c r="I293" s="23" t="s">
        <v>204</v>
      </c>
      <c r="J293" s="60">
        <v>334714.65</v>
      </c>
      <c r="K293" s="46"/>
      <c r="L293" s="58">
        <f t="shared" si="9"/>
        <v>198110.43999999994</v>
      </c>
      <c r="M293" s="59"/>
      <c r="N293" s="92">
        <f t="shared" si="10"/>
        <v>334714.65</v>
      </c>
    </row>
    <row r="294" spans="1:14" ht="15.75">
      <c r="A294" s="61">
        <v>285</v>
      </c>
      <c r="B294" s="9" t="s">
        <v>299</v>
      </c>
      <c r="C294" s="91" t="s">
        <v>255</v>
      </c>
      <c r="D294" s="91">
        <v>1322.5</v>
      </c>
      <c r="E294" s="91">
        <v>1322.5</v>
      </c>
      <c r="F294" s="91">
        <v>1152.2</v>
      </c>
      <c r="G294" s="91">
        <v>20</v>
      </c>
      <c r="H294" s="89">
        <v>172000.36</v>
      </c>
      <c r="I294" s="23" t="s">
        <v>204</v>
      </c>
      <c r="J294" s="60">
        <v>84873.2</v>
      </c>
      <c r="K294" s="46"/>
      <c r="L294" s="58">
        <f t="shared" si="9"/>
        <v>87127.15999999999</v>
      </c>
      <c r="M294" s="59"/>
      <c r="N294" s="92">
        <f t="shared" si="10"/>
        <v>84873.2</v>
      </c>
    </row>
    <row r="295" spans="1:14" ht="15.75">
      <c r="A295" s="61">
        <v>286</v>
      </c>
      <c r="B295" s="9" t="s">
        <v>299</v>
      </c>
      <c r="C295" s="91" t="s">
        <v>256</v>
      </c>
      <c r="D295" s="91">
        <v>1793.7</v>
      </c>
      <c r="E295" s="91">
        <v>1793.7</v>
      </c>
      <c r="F295" s="91">
        <v>1215.2</v>
      </c>
      <c r="G295" s="91">
        <v>29</v>
      </c>
      <c r="H295" s="89">
        <v>181405.07</v>
      </c>
      <c r="I295" s="23" t="s">
        <v>204</v>
      </c>
      <c r="J295" s="60">
        <v>18760.77</v>
      </c>
      <c r="K295" s="46"/>
      <c r="L295" s="58">
        <f t="shared" si="9"/>
        <v>162644.30000000002</v>
      </c>
      <c r="M295" s="59"/>
      <c r="N295" s="92">
        <f t="shared" si="10"/>
        <v>18760.77</v>
      </c>
    </row>
    <row r="296" spans="1:14" ht="15.75">
      <c r="A296" s="61">
        <v>287</v>
      </c>
      <c r="B296" s="9" t="s">
        <v>299</v>
      </c>
      <c r="C296" s="91" t="s">
        <v>257</v>
      </c>
      <c r="D296" s="91">
        <v>4608.1</v>
      </c>
      <c r="E296" s="91">
        <v>4608.1</v>
      </c>
      <c r="F296" s="91">
        <v>3552.8</v>
      </c>
      <c r="G296" s="91">
        <v>78</v>
      </c>
      <c r="H296" s="89">
        <v>615779.93</v>
      </c>
      <c r="I296" s="23" t="s">
        <v>204</v>
      </c>
      <c r="J296" s="60">
        <v>400156.48</v>
      </c>
      <c r="K296" s="46"/>
      <c r="L296" s="58">
        <f t="shared" si="9"/>
        <v>215623.45000000007</v>
      </c>
      <c r="M296" s="59"/>
      <c r="N296" s="92">
        <f t="shared" si="10"/>
        <v>400156.48</v>
      </c>
    </row>
    <row r="297" spans="1:14" ht="15.75">
      <c r="A297" s="61">
        <v>288</v>
      </c>
      <c r="B297" s="9" t="s">
        <v>299</v>
      </c>
      <c r="C297" s="91" t="s">
        <v>258</v>
      </c>
      <c r="D297" s="91">
        <v>498.5</v>
      </c>
      <c r="E297" s="91">
        <v>498.5</v>
      </c>
      <c r="F297" s="91">
        <v>455.2</v>
      </c>
      <c r="G297" s="91">
        <v>9</v>
      </c>
      <c r="H297" s="89">
        <v>67937.95</v>
      </c>
      <c r="I297" s="23" t="s">
        <v>204</v>
      </c>
      <c r="J297" s="60">
        <v>31240.65</v>
      </c>
      <c r="K297" s="46"/>
      <c r="L297" s="58">
        <f t="shared" si="9"/>
        <v>36697.299999999996</v>
      </c>
      <c r="M297" s="59"/>
      <c r="N297" s="92">
        <f t="shared" si="10"/>
        <v>31240.65</v>
      </c>
    </row>
    <row r="298" spans="1:14" s="30" customFormat="1" ht="15.75">
      <c r="A298" s="61">
        <v>289</v>
      </c>
      <c r="B298" s="27" t="s">
        <v>299</v>
      </c>
      <c r="C298" s="93" t="s">
        <v>472</v>
      </c>
      <c r="D298" s="93">
        <v>2864.7</v>
      </c>
      <c r="E298" s="93">
        <v>2124.7</v>
      </c>
      <c r="F298" s="93">
        <v>2124.7</v>
      </c>
      <c r="G298" s="93">
        <v>52</v>
      </c>
      <c r="H298" s="89">
        <v>104807.99</v>
      </c>
      <c r="I298" s="28" t="s">
        <v>204</v>
      </c>
      <c r="J298" s="60">
        <v>41821.13</v>
      </c>
      <c r="K298" s="53"/>
      <c r="L298" s="58">
        <f t="shared" si="9"/>
        <v>62986.86000000001</v>
      </c>
      <c r="M298" s="59"/>
      <c r="N298" s="90">
        <f t="shared" si="10"/>
        <v>41821.13</v>
      </c>
    </row>
    <row r="299" spans="1:14" ht="15.75">
      <c r="A299" s="61">
        <v>290</v>
      </c>
      <c r="B299" s="9" t="s">
        <v>299</v>
      </c>
      <c r="C299" s="91" t="s">
        <v>259</v>
      </c>
      <c r="D299" s="91">
        <v>493.1</v>
      </c>
      <c r="E299" s="91">
        <v>493.1</v>
      </c>
      <c r="F299" s="91">
        <v>449.7</v>
      </c>
      <c r="G299" s="91">
        <v>9</v>
      </c>
      <c r="H299" s="89">
        <v>67131.23</v>
      </c>
      <c r="I299" s="23" t="s">
        <v>204</v>
      </c>
      <c r="J299" s="60">
        <v>5677.19</v>
      </c>
      <c r="K299" s="46"/>
      <c r="L299" s="58">
        <f t="shared" si="9"/>
        <v>61454.03999999999</v>
      </c>
      <c r="M299" s="59"/>
      <c r="N299" s="92">
        <f t="shared" si="10"/>
        <v>5677.19</v>
      </c>
    </row>
    <row r="300" spans="1:14" ht="15.75">
      <c r="A300" s="61">
        <v>291</v>
      </c>
      <c r="B300" s="9" t="s">
        <v>299</v>
      </c>
      <c r="C300" s="91" t="s">
        <v>260</v>
      </c>
      <c r="D300" s="91">
        <v>495.6</v>
      </c>
      <c r="E300" s="91">
        <v>495.6</v>
      </c>
      <c r="F300" s="91">
        <v>387.9</v>
      </c>
      <c r="G300" s="91">
        <v>9</v>
      </c>
      <c r="H300" s="89">
        <v>68803.11</v>
      </c>
      <c r="I300" s="23" t="s">
        <v>204</v>
      </c>
      <c r="J300" s="60">
        <v>40800.76</v>
      </c>
      <c r="K300" s="46"/>
      <c r="L300" s="58">
        <f t="shared" si="9"/>
        <v>28002.35</v>
      </c>
      <c r="M300" s="59"/>
      <c r="N300" s="92">
        <f t="shared" si="10"/>
        <v>40800.76</v>
      </c>
    </row>
    <row r="301" spans="1:14" ht="15.75">
      <c r="A301" s="61">
        <v>292</v>
      </c>
      <c r="B301" s="9" t="s">
        <v>299</v>
      </c>
      <c r="C301" s="91" t="s">
        <v>261</v>
      </c>
      <c r="D301" s="91">
        <v>785</v>
      </c>
      <c r="E301" s="91">
        <v>785</v>
      </c>
      <c r="F301" s="91">
        <v>724.4</v>
      </c>
      <c r="G301" s="91">
        <v>16</v>
      </c>
      <c r="H301" s="89">
        <v>108138.39</v>
      </c>
      <c r="I301" s="23" t="s">
        <v>204</v>
      </c>
      <c r="J301" s="60">
        <v>53160.46</v>
      </c>
      <c r="K301" s="46"/>
      <c r="L301" s="58">
        <f t="shared" si="9"/>
        <v>54977.93</v>
      </c>
      <c r="M301" s="59"/>
      <c r="N301" s="92">
        <f t="shared" si="10"/>
        <v>53160.46</v>
      </c>
    </row>
    <row r="302" spans="1:14" ht="15.75">
      <c r="A302" s="61">
        <v>293</v>
      </c>
      <c r="B302" s="9" t="s">
        <v>299</v>
      </c>
      <c r="C302" s="91" t="s">
        <v>262</v>
      </c>
      <c r="D302" s="91">
        <v>625.7</v>
      </c>
      <c r="E302" s="91">
        <v>625.7</v>
      </c>
      <c r="F302" s="91">
        <v>363.4</v>
      </c>
      <c r="G302" s="91">
        <v>27</v>
      </c>
      <c r="H302" s="89">
        <v>52571</v>
      </c>
      <c r="I302" s="23" t="s">
        <v>204</v>
      </c>
      <c r="J302" s="60">
        <v>22635.49</v>
      </c>
      <c r="K302" s="46"/>
      <c r="L302" s="58">
        <f t="shared" si="9"/>
        <v>29935.51</v>
      </c>
      <c r="M302" s="59"/>
      <c r="N302" s="92">
        <f t="shared" si="10"/>
        <v>22635.49</v>
      </c>
    </row>
    <row r="303" spans="1:14" ht="15.75">
      <c r="A303" s="61">
        <v>294</v>
      </c>
      <c r="B303" s="9" t="s">
        <v>299</v>
      </c>
      <c r="C303" s="91" t="s">
        <v>263</v>
      </c>
      <c r="D303" s="91">
        <v>1171.3</v>
      </c>
      <c r="E303" s="91">
        <v>1171.3</v>
      </c>
      <c r="F303" s="91">
        <v>778.4</v>
      </c>
      <c r="G303" s="91">
        <v>24</v>
      </c>
      <c r="H303" s="89">
        <v>121961.76</v>
      </c>
      <c r="I303" s="23" t="s">
        <v>204</v>
      </c>
      <c r="J303" s="60">
        <v>93297.95</v>
      </c>
      <c r="K303" s="46"/>
      <c r="L303" s="58">
        <f t="shared" si="9"/>
        <v>28663.809999999998</v>
      </c>
      <c r="M303" s="59"/>
      <c r="N303" s="92">
        <f t="shared" si="10"/>
        <v>93297.95</v>
      </c>
    </row>
    <row r="304" spans="1:14" ht="15.75">
      <c r="A304" s="61">
        <v>295</v>
      </c>
      <c r="B304" s="9" t="s">
        <v>299</v>
      </c>
      <c r="C304" s="91" t="s">
        <v>264</v>
      </c>
      <c r="D304" s="91">
        <v>389.9</v>
      </c>
      <c r="E304" s="91">
        <v>389.9</v>
      </c>
      <c r="F304" s="91">
        <v>360.6</v>
      </c>
      <c r="G304" s="91">
        <v>8</v>
      </c>
      <c r="H304" s="89">
        <v>53830.41</v>
      </c>
      <c r="I304" s="23" t="s">
        <v>204</v>
      </c>
      <c r="J304" s="60">
        <v>49027.51</v>
      </c>
      <c r="K304" s="46"/>
      <c r="L304" s="58">
        <f t="shared" si="9"/>
        <v>4802.9000000000015</v>
      </c>
      <c r="M304" s="59"/>
      <c r="N304" s="92">
        <f t="shared" si="10"/>
        <v>49027.51</v>
      </c>
    </row>
    <row r="305" spans="1:14" ht="15.75">
      <c r="A305" s="61">
        <v>296</v>
      </c>
      <c r="B305" s="9" t="s">
        <v>299</v>
      </c>
      <c r="C305" s="91" t="s">
        <v>265</v>
      </c>
      <c r="D305" s="91">
        <v>1304.5</v>
      </c>
      <c r="E305" s="91">
        <v>1304.5</v>
      </c>
      <c r="F305" s="91">
        <v>1186.6</v>
      </c>
      <c r="G305" s="91">
        <v>24</v>
      </c>
      <c r="H305" s="89">
        <v>177135.79</v>
      </c>
      <c r="I305" s="23" t="s">
        <v>204</v>
      </c>
      <c r="J305" s="60">
        <v>28695.48</v>
      </c>
      <c r="K305" s="46"/>
      <c r="L305" s="58">
        <f t="shared" si="9"/>
        <v>148440.31</v>
      </c>
      <c r="M305" s="59"/>
      <c r="N305" s="92">
        <f t="shared" si="10"/>
        <v>28695.48</v>
      </c>
    </row>
    <row r="306" spans="1:14" ht="15.75">
      <c r="A306" s="61">
        <v>297</v>
      </c>
      <c r="B306" s="9" t="s">
        <v>299</v>
      </c>
      <c r="C306" s="91" t="s">
        <v>266</v>
      </c>
      <c r="D306" s="91">
        <v>996.6</v>
      </c>
      <c r="E306" s="91">
        <v>996.6</v>
      </c>
      <c r="F306" s="91">
        <v>900.3</v>
      </c>
      <c r="G306" s="91">
        <v>16</v>
      </c>
      <c r="H306" s="89">
        <v>134396.91</v>
      </c>
      <c r="I306" s="23" t="s">
        <v>204</v>
      </c>
      <c r="J306" s="60">
        <v>62525.52</v>
      </c>
      <c r="K306" s="46"/>
      <c r="L306" s="58">
        <f t="shared" si="9"/>
        <v>71871.39000000001</v>
      </c>
      <c r="M306" s="59"/>
      <c r="N306" s="92">
        <f t="shared" si="10"/>
        <v>62525.52</v>
      </c>
    </row>
    <row r="307" spans="1:14" ht="15.75">
      <c r="A307" s="61">
        <v>298</v>
      </c>
      <c r="B307" s="9" t="s">
        <v>299</v>
      </c>
      <c r="C307" s="91" t="s">
        <v>267</v>
      </c>
      <c r="D307" s="91">
        <v>1618.1</v>
      </c>
      <c r="E307" s="91">
        <v>1618.1</v>
      </c>
      <c r="F307" s="91">
        <v>970.6</v>
      </c>
      <c r="G307" s="91">
        <v>21</v>
      </c>
      <c r="H307" s="89">
        <v>136565.11</v>
      </c>
      <c r="I307" s="23" t="s">
        <v>204</v>
      </c>
      <c r="J307" s="60">
        <v>27092.02</v>
      </c>
      <c r="K307" s="46"/>
      <c r="L307" s="58">
        <f t="shared" si="9"/>
        <v>109473.08999999998</v>
      </c>
      <c r="M307" s="59"/>
      <c r="N307" s="92">
        <f t="shared" si="10"/>
        <v>27092.02</v>
      </c>
    </row>
    <row r="308" spans="1:14" ht="15.75">
      <c r="A308" s="61">
        <v>299</v>
      </c>
      <c r="B308" s="9" t="s">
        <v>299</v>
      </c>
      <c r="C308" s="91" t="s">
        <v>268</v>
      </c>
      <c r="D308" s="91">
        <v>796</v>
      </c>
      <c r="E308" s="91">
        <v>796</v>
      </c>
      <c r="F308" s="91">
        <v>728.6</v>
      </c>
      <c r="G308" s="91">
        <v>16</v>
      </c>
      <c r="H308" s="89">
        <v>108765.52</v>
      </c>
      <c r="I308" s="23" t="s">
        <v>204</v>
      </c>
      <c r="J308" s="60">
        <v>101835.48</v>
      </c>
      <c r="K308" s="46"/>
      <c r="L308" s="58">
        <f t="shared" si="9"/>
        <v>6930.040000000008</v>
      </c>
      <c r="M308" s="59"/>
      <c r="N308" s="92">
        <f t="shared" si="10"/>
        <v>101835.48</v>
      </c>
    </row>
    <row r="309" spans="1:14" ht="15.75">
      <c r="A309" s="61">
        <v>300</v>
      </c>
      <c r="B309" s="9" t="s">
        <v>299</v>
      </c>
      <c r="C309" s="91" t="s">
        <v>269</v>
      </c>
      <c r="D309" s="91">
        <v>439.2</v>
      </c>
      <c r="E309" s="91">
        <v>439.2</v>
      </c>
      <c r="F309" s="91">
        <v>390.6</v>
      </c>
      <c r="G309" s="91">
        <v>8</v>
      </c>
      <c r="H309" s="89">
        <v>58308.74</v>
      </c>
      <c r="I309" s="23" t="s">
        <v>204</v>
      </c>
      <c r="J309" s="60">
        <v>23772.7</v>
      </c>
      <c r="K309" s="46"/>
      <c r="L309" s="58">
        <f t="shared" si="9"/>
        <v>34536.03999999999</v>
      </c>
      <c r="M309" s="59"/>
      <c r="N309" s="92">
        <f t="shared" si="10"/>
        <v>23772.7</v>
      </c>
    </row>
    <row r="310" spans="1:14" ht="15.75">
      <c r="A310" s="61">
        <v>301</v>
      </c>
      <c r="B310" s="9" t="s">
        <v>299</v>
      </c>
      <c r="C310" s="91" t="s">
        <v>270</v>
      </c>
      <c r="D310" s="91">
        <v>437.1</v>
      </c>
      <c r="E310" s="91">
        <v>437.1</v>
      </c>
      <c r="F310" s="91">
        <v>396.8</v>
      </c>
      <c r="G310" s="91">
        <v>8</v>
      </c>
      <c r="H310" s="89">
        <v>59234.29</v>
      </c>
      <c r="I310" s="23" t="s">
        <v>204</v>
      </c>
      <c r="J310" s="60">
        <v>29981.58</v>
      </c>
      <c r="K310" s="46"/>
      <c r="L310" s="58">
        <f t="shared" si="9"/>
        <v>29252.71</v>
      </c>
      <c r="M310" s="59"/>
      <c r="N310" s="92">
        <f t="shared" si="10"/>
        <v>29981.58</v>
      </c>
    </row>
    <row r="311" spans="1:14" ht="15.75">
      <c r="A311" s="61">
        <v>302</v>
      </c>
      <c r="B311" s="9" t="s">
        <v>299</v>
      </c>
      <c r="C311" s="91" t="s">
        <v>271</v>
      </c>
      <c r="D311" s="91">
        <v>441.6</v>
      </c>
      <c r="E311" s="91">
        <v>441.6</v>
      </c>
      <c r="F311" s="91">
        <v>344.4</v>
      </c>
      <c r="G311" s="91">
        <v>8</v>
      </c>
      <c r="H311" s="89">
        <v>59293.96</v>
      </c>
      <c r="I311" s="23" t="s">
        <v>204</v>
      </c>
      <c r="J311" s="60">
        <v>33745.3</v>
      </c>
      <c r="K311" s="46"/>
      <c r="L311" s="58">
        <f t="shared" si="9"/>
        <v>25548.659999999996</v>
      </c>
      <c r="M311" s="59"/>
      <c r="N311" s="92">
        <f t="shared" si="10"/>
        <v>33745.3</v>
      </c>
    </row>
    <row r="312" spans="1:14" ht="15.75">
      <c r="A312" s="61">
        <v>303</v>
      </c>
      <c r="B312" s="9" t="s">
        <v>299</v>
      </c>
      <c r="C312" s="91" t="s">
        <v>272</v>
      </c>
      <c r="D312" s="91">
        <v>454.9</v>
      </c>
      <c r="E312" s="91">
        <v>454.9</v>
      </c>
      <c r="F312" s="91">
        <v>413.2</v>
      </c>
      <c r="G312" s="91">
        <v>8</v>
      </c>
      <c r="H312" s="89">
        <v>61682.44</v>
      </c>
      <c r="I312" s="23" t="s">
        <v>204</v>
      </c>
      <c r="J312" s="60">
        <v>20414.73</v>
      </c>
      <c r="K312" s="46"/>
      <c r="L312" s="58">
        <f t="shared" si="9"/>
        <v>41267.71000000001</v>
      </c>
      <c r="M312" s="59"/>
      <c r="N312" s="92">
        <f t="shared" si="10"/>
        <v>20414.73</v>
      </c>
    </row>
    <row r="313" spans="1:14" ht="15.75">
      <c r="A313" s="61">
        <v>304</v>
      </c>
      <c r="B313" s="9" t="s">
        <v>299</v>
      </c>
      <c r="C313" s="91" t="s">
        <v>273</v>
      </c>
      <c r="D313" s="91">
        <v>527.9</v>
      </c>
      <c r="E313" s="91">
        <v>527.9</v>
      </c>
      <c r="F313" s="91">
        <v>460.84</v>
      </c>
      <c r="G313" s="91">
        <v>12</v>
      </c>
      <c r="H313" s="89">
        <v>68794.23</v>
      </c>
      <c r="I313" s="23" t="s">
        <v>204</v>
      </c>
      <c r="J313" s="60">
        <v>26437.41</v>
      </c>
      <c r="K313" s="46"/>
      <c r="L313" s="58">
        <f t="shared" si="9"/>
        <v>42356.81999999999</v>
      </c>
      <c r="M313" s="59"/>
      <c r="N313" s="92">
        <f t="shared" si="10"/>
        <v>26437.41</v>
      </c>
    </row>
    <row r="314" spans="1:14" ht="15.75">
      <c r="A314" s="61">
        <v>305</v>
      </c>
      <c r="B314" s="9" t="s">
        <v>299</v>
      </c>
      <c r="C314" s="91" t="s">
        <v>274</v>
      </c>
      <c r="D314" s="91">
        <v>425.5</v>
      </c>
      <c r="E314" s="91">
        <v>425.5</v>
      </c>
      <c r="F314" s="91">
        <v>382.66</v>
      </c>
      <c r="G314" s="91">
        <v>8</v>
      </c>
      <c r="H314" s="89">
        <v>57123.59</v>
      </c>
      <c r="I314" s="23" t="s">
        <v>204</v>
      </c>
      <c r="J314" s="60">
        <v>50410.63</v>
      </c>
      <c r="K314" s="46"/>
      <c r="L314" s="58">
        <f t="shared" si="9"/>
        <v>6712.959999999999</v>
      </c>
      <c r="M314" s="59"/>
      <c r="N314" s="92">
        <f t="shared" si="10"/>
        <v>50410.63</v>
      </c>
    </row>
    <row r="315" spans="1:14" ht="15.75">
      <c r="A315" s="61">
        <v>306</v>
      </c>
      <c r="B315" s="9" t="s">
        <v>299</v>
      </c>
      <c r="C315" s="91" t="s">
        <v>275</v>
      </c>
      <c r="D315" s="91">
        <v>412.8</v>
      </c>
      <c r="E315" s="91">
        <v>412.8</v>
      </c>
      <c r="F315" s="91">
        <v>320.44</v>
      </c>
      <c r="G315" s="91">
        <v>8</v>
      </c>
      <c r="H315" s="89">
        <v>55544.2</v>
      </c>
      <c r="I315" s="23" t="s">
        <v>204</v>
      </c>
      <c r="J315" s="60">
        <v>39202.85</v>
      </c>
      <c r="K315" s="46"/>
      <c r="L315" s="58">
        <f t="shared" si="9"/>
        <v>16341.349999999999</v>
      </c>
      <c r="M315" s="59"/>
      <c r="N315" s="92">
        <f t="shared" si="10"/>
        <v>39202.85</v>
      </c>
    </row>
    <row r="316" spans="1:14" ht="15.75">
      <c r="A316" s="61">
        <v>307</v>
      </c>
      <c r="B316" s="9" t="s">
        <v>299</v>
      </c>
      <c r="C316" s="91" t="s">
        <v>276</v>
      </c>
      <c r="D316" s="91">
        <v>419.2</v>
      </c>
      <c r="E316" s="91">
        <v>419.2</v>
      </c>
      <c r="F316" s="91">
        <v>321.72</v>
      </c>
      <c r="G316" s="91">
        <v>8</v>
      </c>
      <c r="H316" s="89">
        <v>55618.68</v>
      </c>
      <c r="I316" s="23" t="s">
        <v>204</v>
      </c>
      <c r="J316" s="60">
        <v>43494.99</v>
      </c>
      <c r="K316" s="46"/>
      <c r="L316" s="58">
        <f t="shared" si="9"/>
        <v>12123.690000000002</v>
      </c>
      <c r="M316" s="59"/>
      <c r="N316" s="92">
        <f t="shared" si="10"/>
        <v>43494.99</v>
      </c>
    </row>
    <row r="317" spans="1:14" ht="15.75">
      <c r="A317" s="61">
        <v>308</v>
      </c>
      <c r="B317" s="9" t="s">
        <v>299</v>
      </c>
      <c r="C317" s="91" t="s">
        <v>277</v>
      </c>
      <c r="D317" s="91">
        <v>549.7</v>
      </c>
      <c r="E317" s="91">
        <v>549.7</v>
      </c>
      <c r="F317" s="91">
        <v>449.8</v>
      </c>
      <c r="G317" s="91">
        <v>12</v>
      </c>
      <c r="H317" s="89">
        <v>71520.09</v>
      </c>
      <c r="I317" s="23" t="s">
        <v>204</v>
      </c>
      <c r="J317" s="60">
        <v>42083.7</v>
      </c>
      <c r="K317" s="46"/>
      <c r="L317" s="58">
        <f t="shared" si="9"/>
        <v>29436.39</v>
      </c>
      <c r="M317" s="59"/>
      <c r="N317" s="92">
        <f t="shared" si="10"/>
        <v>42083.7</v>
      </c>
    </row>
    <row r="318" spans="1:14" ht="15.75">
      <c r="A318" s="61">
        <v>309</v>
      </c>
      <c r="B318" s="9" t="s">
        <v>299</v>
      </c>
      <c r="C318" s="91" t="s">
        <v>278</v>
      </c>
      <c r="D318" s="91">
        <v>910</v>
      </c>
      <c r="E318" s="91">
        <v>910</v>
      </c>
      <c r="F318" s="91">
        <v>761</v>
      </c>
      <c r="G318" s="91">
        <v>24</v>
      </c>
      <c r="H318" s="89">
        <v>113602.08</v>
      </c>
      <c r="I318" s="23" t="s">
        <v>204</v>
      </c>
      <c r="J318" s="60">
        <v>39923.58</v>
      </c>
      <c r="K318" s="46"/>
      <c r="L318" s="58">
        <f t="shared" si="9"/>
        <v>73678.5</v>
      </c>
      <c r="M318" s="59"/>
      <c r="N318" s="92">
        <f t="shared" si="10"/>
        <v>39923.58</v>
      </c>
    </row>
    <row r="319" spans="1:14" ht="15.75">
      <c r="A319" s="61">
        <v>310</v>
      </c>
      <c r="B319" s="9" t="s">
        <v>299</v>
      </c>
      <c r="C319" s="91" t="s">
        <v>279</v>
      </c>
      <c r="D319" s="91">
        <v>4092.9</v>
      </c>
      <c r="E319" s="91">
        <v>4092.9</v>
      </c>
      <c r="F319" s="91">
        <v>3544.8</v>
      </c>
      <c r="G319" s="91">
        <v>67</v>
      </c>
      <c r="H319" s="89">
        <v>530582.94</v>
      </c>
      <c r="I319" s="23" t="s">
        <v>204</v>
      </c>
      <c r="J319" s="60">
        <v>306027.55</v>
      </c>
      <c r="K319" s="46"/>
      <c r="L319" s="58">
        <f t="shared" si="9"/>
        <v>224555.38999999996</v>
      </c>
      <c r="M319" s="59"/>
      <c r="N319" s="92">
        <f t="shared" si="10"/>
        <v>306027.55</v>
      </c>
    </row>
    <row r="320" spans="1:14" ht="15.75">
      <c r="A320" s="61">
        <v>311</v>
      </c>
      <c r="B320" s="9" t="s">
        <v>299</v>
      </c>
      <c r="C320" s="91" t="s">
        <v>280</v>
      </c>
      <c r="D320" s="91">
        <v>928.9</v>
      </c>
      <c r="E320" s="91">
        <v>928.9</v>
      </c>
      <c r="F320" s="91">
        <v>770.3</v>
      </c>
      <c r="G320" s="91">
        <v>24</v>
      </c>
      <c r="H320" s="89">
        <v>114990.51</v>
      </c>
      <c r="I320" s="23" t="s">
        <v>204</v>
      </c>
      <c r="J320" s="60">
        <v>48068.75</v>
      </c>
      <c r="K320" s="46"/>
      <c r="L320" s="58">
        <f t="shared" si="9"/>
        <v>66921.76</v>
      </c>
      <c r="M320" s="59"/>
      <c r="N320" s="92">
        <f t="shared" si="10"/>
        <v>48068.75</v>
      </c>
    </row>
    <row r="321" spans="1:14" ht="15.75">
      <c r="A321" s="61">
        <v>312</v>
      </c>
      <c r="B321" s="9" t="s">
        <v>299</v>
      </c>
      <c r="C321" s="91" t="s">
        <v>281</v>
      </c>
      <c r="D321" s="91">
        <v>929.2</v>
      </c>
      <c r="E321" s="91">
        <v>929.2</v>
      </c>
      <c r="F321" s="91">
        <v>731.7</v>
      </c>
      <c r="G321" s="91">
        <v>25</v>
      </c>
      <c r="H321" s="89">
        <v>109228.26</v>
      </c>
      <c r="I321" s="23" t="s">
        <v>204</v>
      </c>
      <c r="J321" s="60">
        <v>39779.59</v>
      </c>
      <c r="K321" s="46"/>
      <c r="L321" s="58">
        <f t="shared" si="9"/>
        <v>69448.67</v>
      </c>
      <c r="M321" s="59"/>
      <c r="N321" s="92">
        <f t="shared" si="10"/>
        <v>39779.59</v>
      </c>
    </row>
    <row r="322" spans="1:14" ht="15.75">
      <c r="A322" s="61">
        <v>313</v>
      </c>
      <c r="B322" s="9" t="s">
        <v>299</v>
      </c>
      <c r="C322" s="91" t="s">
        <v>282</v>
      </c>
      <c r="D322" s="91">
        <v>908.9</v>
      </c>
      <c r="E322" s="91">
        <v>908.9</v>
      </c>
      <c r="F322" s="91">
        <v>753.7</v>
      </c>
      <c r="G322" s="91">
        <v>24</v>
      </c>
      <c r="H322" s="89">
        <v>112512.28</v>
      </c>
      <c r="I322" s="23" t="s">
        <v>204</v>
      </c>
      <c r="J322" s="60">
        <v>22399.62</v>
      </c>
      <c r="K322" s="46"/>
      <c r="L322" s="58">
        <f t="shared" si="9"/>
        <v>90112.66</v>
      </c>
      <c r="M322" s="59"/>
      <c r="N322" s="92">
        <f t="shared" si="10"/>
        <v>22399.62</v>
      </c>
    </row>
    <row r="323" spans="1:14" ht="15.75">
      <c r="A323" s="61">
        <v>314</v>
      </c>
      <c r="B323" s="9" t="s">
        <v>299</v>
      </c>
      <c r="C323" s="91" t="s">
        <v>283</v>
      </c>
      <c r="D323" s="91">
        <v>381</v>
      </c>
      <c r="E323" s="91">
        <v>381</v>
      </c>
      <c r="F323" s="91">
        <v>286</v>
      </c>
      <c r="G323" s="91">
        <v>6</v>
      </c>
      <c r="H323" s="89">
        <v>52188.12</v>
      </c>
      <c r="I323" s="23" t="s">
        <v>204</v>
      </c>
      <c r="J323" s="60">
        <v>43695.14</v>
      </c>
      <c r="K323" s="46"/>
      <c r="L323" s="58">
        <f t="shared" si="9"/>
        <v>8492.980000000003</v>
      </c>
      <c r="M323" s="59"/>
      <c r="N323" s="92">
        <f t="shared" si="10"/>
        <v>43695.14</v>
      </c>
    </row>
    <row r="324" spans="1:14" ht="15.75">
      <c r="A324" s="61">
        <v>315</v>
      </c>
      <c r="B324" s="9" t="s">
        <v>299</v>
      </c>
      <c r="C324" s="91" t="s">
        <v>284</v>
      </c>
      <c r="D324" s="91">
        <v>351.6</v>
      </c>
      <c r="E324" s="91">
        <v>351.6</v>
      </c>
      <c r="F324" s="91">
        <v>321</v>
      </c>
      <c r="G324" s="91">
        <v>8</v>
      </c>
      <c r="H324" s="89">
        <v>47918.88</v>
      </c>
      <c r="I324" s="23" t="s">
        <v>204</v>
      </c>
      <c r="J324" s="60">
        <v>0</v>
      </c>
      <c r="K324" s="46"/>
      <c r="L324" s="58">
        <f t="shared" si="9"/>
        <v>47918.88</v>
      </c>
      <c r="M324" s="59"/>
      <c r="N324" s="92">
        <f t="shared" si="10"/>
        <v>0</v>
      </c>
    </row>
    <row r="325" spans="1:14" ht="15.75">
      <c r="A325" s="61">
        <v>316</v>
      </c>
      <c r="B325" s="9" t="s">
        <v>299</v>
      </c>
      <c r="C325" s="91" t="s">
        <v>285</v>
      </c>
      <c r="D325" s="91">
        <v>716</v>
      </c>
      <c r="E325" s="91">
        <v>716</v>
      </c>
      <c r="F325" s="91">
        <v>559.9</v>
      </c>
      <c r="G325" s="91">
        <v>12</v>
      </c>
      <c r="H325" s="89">
        <v>83582.04</v>
      </c>
      <c r="I325" s="23" t="s">
        <v>204</v>
      </c>
      <c r="J325" s="60">
        <v>36419.6</v>
      </c>
      <c r="K325" s="46"/>
      <c r="L325" s="58">
        <f t="shared" si="9"/>
        <v>47162.439999999995</v>
      </c>
      <c r="M325" s="59"/>
      <c r="N325" s="92">
        <f t="shared" si="10"/>
        <v>36419.6</v>
      </c>
    </row>
    <row r="326" spans="1:14" ht="15.75">
      <c r="A326" s="61">
        <v>317</v>
      </c>
      <c r="B326" s="9" t="s">
        <v>299</v>
      </c>
      <c r="C326" s="91" t="s">
        <v>286</v>
      </c>
      <c r="D326" s="91">
        <v>1287.6</v>
      </c>
      <c r="E326" s="91">
        <v>1287.6</v>
      </c>
      <c r="F326" s="91">
        <v>1155.9</v>
      </c>
      <c r="G326" s="91">
        <v>24</v>
      </c>
      <c r="H326" s="89">
        <v>172552.71</v>
      </c>
      <c r="I326" s="23" t="s">
        <v>204</v>
      </c>
      <c r="J326" s="60">
        <v>134368.57</v>
      </c>
      <c r="K326" s="46"/>
      <c r="L326" s="58">
        <f t="shared" si="9"/>
        <v>38184.139999999985</v>
      </c>
      <c r="M326" s="59"/>
      <c r="N326" s="92">
        <f t="shared" si="10"/>
        <v>134368.57</v>
      </c>
    </row>
    <row r="327" spans="1:14" s="15" customFormat="1" ht="15.75">
      <c r="A327" s="61">
        <v>318</v>
      </c>
      <c r="B327" s="10" t="s">
        <v>299</v>
      </c>
      <c r="C327" s="91" t="s">
        <v>441</v>
      </c>
      <c r="D327" s="91">
        <v>479.6</v>
      </c>
      <c r="E327" s="91">
        <v>479.6</v>
      </c>
      <c r="F327" s="19">
        <v>215.7</v>
      </c>
      <c r="G327" s="91">
        <v>12</v>
      </c>
      <c r="H327" s="89">
        <v>30871.95</v>
      </c>
      <c r="I327" s="23" t="s">
        <v>204</v>
      </c>
      <c r="J327" s="60">
        <v>5537.93</v>
      </c>
      <c r="K327" s="56"/>
      <c r="L327" s="58">
        <f t="shared" si="9"/>
        <v>25334.02</v>
      </c>
      <c r="M327" s="59"/>
      <c r="N327" s="92">
        <f t="shared" si="10"/>
        <v>5537.93</v>
      </c>
    </row>
    <row r="328" spans="1:14" ht="15.75">
      <c r="A328" s="61">
        <v>319</v>
      </c>
      <c r="B328" s="9" t="s">
        <v>299</v>
      </c>
      <c r="C328" s="91" t="s">
        <v>287</v>
      </c>
      <c r="D328" s="91">
        <v>784.3</v>
      </c>
      <c r="E328" s="91">
        <v>784.3</v>
      </c>
      <c r="F328" s="91">
        <v>726.5</v>
      </c>
      <c r="G328" s="91">
        <v>16</v>
      </c>
      <c r="H328" s="89">
        <v>108451.99</v>
      </c>
      <c r="I328" s="23" t="s">
        <v>204</v>
      </c>
      <c r="J328" s="60">
        <v>49108.63</v>
      </c>
      <c r="K328" s="46"/>
      <c r="L328" s="58">
        <f t="shared" si="9"/>
        <v>59343.36000000001</v>
      </c>
      <c r="M328" s="59"/>
      <c r="N328" s="92">
        <f t="shared" si="10"/>
        <v>49108.63</v>
      </c>
    </row>
    <row r="329" spans="1:14" ht="15.75">
      <c r="A329" s="61">
        <v>320</v>
      </c>
      <c r="B329" s="9" t="s">
        <v>299</v>
      </c>
      <c r="C329" s="91" t="s">
        <v>288</v>
      </c>
      <c r="D329" s="91">
        <v>954.4</v>
      </c>
      <c r="E329" s="91">
        <v>954.4</v>
      </c>
      <c r="F329" s="91">
        <v>595.2</v>
      </c>
      <c r="G329" s="91">
        <v>12</v>
      </c>
      <c r="H329" s="89">
        <v>88881.34</v>
      </c>
      <c r="I329" s="23" t="s">
        <v>204</v>
      </c>
      <c r="J329" s="60">
        <v>8673.02</v>
      </c>
      <c r="K329" s="46"/>
      <c r="L329" s="58">
        <f t="shared" si="9"/>
        <v>80208.31999999999</v>
      </c>
      <c r="M329" s="59"/>
      <c r="N329" s="92">
        <f t="shared" si="10"/>
        <v>8673.02</v>
      </c>
    </row>
    <row r="330" spans="1:14" ht="15.75">
      <c r="A330" s="61">
        <v>321</v>
      </c>
      <c r="B330" s="9" t="s">
        <v>299</v>
      </c>
      <c r="C330" s="91" t="s">
        <v>289</v>
      </c>
      <c r="D330" s="91">
        <v>782.3</v>
      </c>
      <c r="E330" s="91">
        <v>782.3</v>
      </c>
      <c r="F330" s="91">
        <v>718.8</v>
      </c>
      <c r="G330" s="91">
        <v>17</v>
      </c>
      <c r="H330" s="89">
        <v>107302.45</v>
      </c>
      <c r="I330" s="23" t="s">
        <v>204</v>
      </c>
      <c r="J330" s="60">
        <v>49570.94</v>
      </c>
      <c r="K330" s="46"/>
      <c r="L330" s="58">
        <f t="shared" si="9"/>
        <v>57731.509999999995</v>
      </c>
      <c r="M330" s="59"/>
      <c r="N330" s="92">
        <f t="shared" si="10"/>
        <v>49570.94</v>
      </c>
    </row>
    <row r="331" spans="1:14" ht="15.75">
      <c r="A331" s="61">
        <v>322</v>
      </c>
      <c r="B331" s="9" t="s">
        <v>299</v>
      </c>
      <c r="C331" s="91" t="s">
        <v>290</v>
      </c>
      <c r="D331" s="91">
        <v>1139</v>
      </c>
      <c r="E331" s="91">
        <v>1139</v>
      </c>
      <c r="F331" s="91">
        <v>1100</v>
      </c>
      <c r="G331" s="91">
        <v>24</v>
      </c>
      <c r="H331" s="89">
        <v>164207.93</v>
      </c>
      <c r="I331" s="23" t="s">
        <v>204</v>
      </c>
      <c r="J331" s="60">
        <v>72884.81</v>
      </c>
      <c r="K331" s="46"/>
      <c r="L331" s="58">
        <f t="shared" si="9"/>
        <v>91323.12</v>
      </c>
      <c r="M331" s="59"/>
      <c r="N331" s="92">
        <f t="shared" si="10"/>
        <v>72884.81</v>
      </c>
    </row>
    <row r="332" spans="1:14" ht="15.75">
      <c r="A332" s="61">
        <v>323</v>
      </c>
      <c r="B332" s="9" t="s">
        <v>299</v>
      </c>
      <c r="C332" s="91" t="s">
        <v>291</v>
      </c>
      <c r="D332" s="91">
        <v>795.2</v>
      </c>
      <c r="E332" s="91">
        <v>795.2</v>
      </c>
      <c r="F332" s="91">
        <v>692.77</v>
      </c>
      <c r="G332" s="91">
        <v>16</v>
      </c>
      <c r="H332" s="89">
        <v>109701.32</v>
      </c>
      <c r="I332" s="23" t="s">
        <v>204</v>
      </c>
      <c r="J332" s="60">
        <v>71156.68</v>
      </c>
      <c r="K332" s="46"/>
      <c r="L332" s="58">
        <f aca="true" t="shared" si="11" ref="L332:L395">H332-J332</f>
        <v>38544.640000000014</v>
      </c>
      <c r="M332" s="59"/>
      <c r="N332" s="92">
        <f aca="true" t="shared" si="12" ref="N332:N395">J332-K332</f>
        <v>71156.68</v>
      </c>
    </row>
    <row r="333" spans="1:14" ht="15.75">
      <c r="A333" s="61">
        <v>324</v>
      </c>
      <c r="B333" s="9" t="s">
        <v>299</v>
      </c>
      <c r="C333" s="91" t="s">
        <v>292</v>
      </c>
      <c r="D333" s="91">
        <v>807.3</v>
      </c>
      <c r="E333" s="91">
        <v>807.3</v>
      </c>
      <c r="F333" s="91">
        <v>751.7</v>
      </c>
      <c r="G333" s="91">
        <v>16</v>
      </c>
      <c r="H333" s="89">
        <v>112153.09</v>
      </c>
      <c r="I333" s="23" t="s">
        <v>204</v>
      </c>
      <c r="J333" s="60">
        <v>51326.47</v>
      </c>
      <c r="K333" s="46"/>
      <c r="L333" s="58">
        <f t="shared" si="11"/>
        <v>60826.619999999995</v>
      </c>
      <c r="M333" s="59"/>
      <c r="N333" s="92">
        <f t="shared" si="12"/>
        <v>51326.47</v>
      </c>
    </row>
    <row r="334" spans="1:14" ht="15.75">
      <c r="A334" s="61">
        <v>325</v>
      </c>
      <c r="B334" s="9" t="s">
        <v>299</v>
      </c>
      <c r="C334" s="91" t="s">
        <v>293</v>
      </c>
      <c r="D334" s="91">
        <v>1188.9</v>
      </c>
      <c r="E334" s="91">
        <v>1188.9</v>
      </c>
      <c r="F334" s="91">
        <v>1064.2</v>
      </c>
      <c r="G334" s="91">
        <v>25</v>
      </c>
      <c r="H334" s="89">
        <v>164969.16</v>
      </c>
      <c r="I334" s="23" t="s">
        <v>204</v>
      </c>
      <c r="J334" s="60">
        <v>89397.38</v>
      </c>
      <c r="K334" s="46"/>
      <c r="L334" s="58">
        <f t="shared" si="11"/>
        <v>75571.78</v>
      </c>
      <c r="M334" s="59"/>
      <c r="N334" s="92">
        <f t="shared" si="12"/>
        <v>89397.38</v>
      </c>
    </row>
    <row r="335" spans="1:14" ht="15.75">
      <c r="A335" s="61">
        <v>326</v>
      </c>
      <c r="B335" s="9" t="s">
        <v>299</v>
      </c>
      <c r="C335" s="91" t="s">
        <v>294</v>
      </c>
      <c r="D335" s="91">
        <v>829.3</v>
      </c>
      <c r="E335" s="91">
        <v>829.3</v>
      </c>
      <c r="F335" s="91">
        <v>761.6</v>
      </c>
      <c r="G335" s="91">
        <v>16</v>
      </c>
      <c r="H335" s="89">
        <v>113691.69</v>
      </c>
      <c r="I335" s="23" t="s">
        <v>204</v>
      </c>
      <c r="J335" s="60">
        <v>16030.54</v>
      </c>
      <c r="K335" s="46"/>
      <c r="L335" s="58">
        <f t="shared" si="11"/>
        <v>97661.15</v>
      </c>
      <c r="M335" s="59"/>
      <c r="N335" s="92">
        <f t="shared" si="12"/>
        <v>16030.54</v>
      </c>
    </row>
    <row r="336" spans="1:14" ht="15.75">
      <c r="A336" s="61">
        <v>327</v>
      </c>
      <c r="B336" s="9" t="s">
        <v>299</v>
      </c>
      <c r="C336" s="91" t="s">
        <v>295</v>
      </c>
      <c r="D336" s="91">
        <v>808.7</v>
      </c>
      <c r="E336" s="91">
        <v>808.7</v>
      </c>
      <c r="F336" s="91">
        <v>732</v>
      </c>
      <c r="G336" s="91">
        <v>16</v>
      </c>
      <c r="H336" s="89">
        <v>109344.03</v>
      </c>
      <c r="I336" s="23" t="s">
        <v>204</v>
      </c>
      <c r="J336" s="60">
        <v>17619.58</v>
      </c>
      <c r="K336" s="46"/>
      <c r="L336" s="58">
        <f t="shared" si="11"/>
        <v>91724.45</v>
      </c>
      <c r="M336" s="59"/>
      <c r="N336" s="92">
        <f t="shared" si="12"/>
        <v>17619.58</v>
      </c>
    </row>
    <row r="337" spans="1:14" ht="15.75">
      <c r="A337" s="61">
        <v>328</v>
      </c>
      <c r="B337" s="9" t="s">
        <v>299</v>
      </c>
      <c r="C337" s="91" t="s">
        <v>296</v>
      </c>
      <c r="D337" s="91">
        <v>808.7</v>
      </c>
      <c r="E337" s="91">
        <v>808.7</v>
      </c>
      <c r="F337" s="91">
        <v>704.8</v>
      </c>
      <c r="G337" s="91">
        <v>16</v>
      </c>
      <c r="H337" s="89">
        <v>105212.46</v>
      </c>
      <c r="I337" s="23" t="s">
        <v>204</v>
      </c>
      <c r="J337" s="60">
        <v>71803.49</v>
      </c>
      <c r="K337" s="46">
        <v>1212669.28</v>
      </c>
      <c r="L337" s="58">
        <f t="shared" si="11"/>
        <v>33408.97</v>
      </c>
      <c r="M337" s="59">
        <f>J337-K337</f>
        <v>-1140865.79</v>
      </c>
      <c r="N337" s="92">
        <f t="shared" si="12"/>
        <v>-1140865.79</v>
      </c>
    </row>
    <row r="338" spans="1:14" ht="15.75">
      <c r="A338" s="61">
        <v>329</v>
      </c>
      <c r="B338" s="9" t="s">
        <v>299</v>
      </c>
      <c r="C338" s="91" t="s">
        <v>297</v>
      </c>
      <c r="D338" s="91">
        <v>792.7</v>
      </c>
      <c r="E338" s="91">
        <v>792.7</v>
      </c>
      <c r="F338" s="91">
        <v>679.3</v>
      </c>
      <c r="G338" s="91">
        <v>15</v>
      </c>
      <c r="H338" s="89">
        <v>101405.89</v>
      </c>
      <c r="I338" s="23" t="s">
        <v>204</v>
      </c>
      <c r="J338" s="60">
        <v>77711.97</v>
      </c>
      <c r="K338" s="46"/>
      <c r="L338" s="58">
        <f t="shared" si="11"/>
        <v>23693.92</v>
      </c>
      <c r="M338" s="59"/>
      <c r="N338" s="92">
        <f t="shared" si="12"/>
        <v>77711.97</v>
      </c>
    </row>
    <row r="339" spans="1:14" ht="15.75">
      <c r="A339" s="61">
        <v>330</v>
      </c>
      <c r="B339" s="9" t="s">
        <v>299</v>
      </c>
      <c r="C339" s="91" t="s">
        <v>298</v>
      </c>
      <c r="D339" s="91">
        <v>994.4</v>
      </c>
      <c r="E339" s="91">
        <v>994.4</v>
      </c>
      <c r="F339" s="91">
        <v>809.9</v>
      </c>
      <c r="G339" s="91">
        <v>15</v>
      </c>
      <c r="H339" s="89">
        <v>120392.9</v>
      </c>
      <c r="I339" s="23" t="s">
        <v>204</v>
      </c>
      <c r="J339" s="60">
        <v>53165.66</v>
      </c>
      <c r="K339" s="46">
        <v>735117.51</v>
      </c>
      <c r="L339" s="58">
        <f t="shared" si="11"/>
        <v>67227.23999999999</v>
      </c>
      <c r="M339" s="59">
        <f>J339-K339</f>
        <v>-681951.85</v>
      </c>
      <c r="N339" s="92">
        <f t="shared" si="12"/>
        <v>-681951.85</v>
      </c>
    </row>
    <row r="340" spans="1:14" ht="15.75">
      <c r="A340" s="61">
        <v>331</v>
      </c>
      <c r="B340" s="6" t="s">
        <v>398</v>
      </c>
      <c r="C340" s="107" t="s">
        <v>300</v>
      </c>
      <c r="D340" s="107">
        <v>3368.2</v>
      </c>
      <c r="E340" s="107">
        <v>2351.3</v>
      </c>
      <c r="F340" s="108">
        <v>2349.1</v>
      </c>
      <c r="G340" s="107">
        <v>27</v>
      </c>
      <c r="H340" s="89">
        <v>301948.46</v>
      </c>
      <c r="I340" s="23" t="s">
        <v>204</v>
      </c>
      <c r="J340" s="39">
        <v>227309.31</v>
      </c>
      <c r="K340" s="46"/>
      <c r="L340" s="58">
        <f t="shared" si="11"/>
        <v>74639.15000000002</v>
      </c>
      <c r="M340" s="59"/>
      <c r="N340" s="92">
        <f t="shared" si="12"/>
        <v>227309.31</v>
      </c>
    </row>
    <row r="341" spans="1:14" ht="15.75">
      <c r="A341" s="61">
        <v>332</v>
      </c>
      <c r="B341" s="6" t="s">
        <v>399</v>
      </c>
      <c r="C341" s="107" t="s">
        <v>301</v>
      </c>
      <c r="D341" s="107">
        <v>1056.1</v>
      </c>
      <c r="E341" s="107">
        <v>966.1</v>
      </c>
      <c r="F341" s="107">
        <v>1098.4</v>
      </c>
      <c r="G341" s="107">
        <v>13</v>
      </c>
      <c r="H341" s="89">
        <v>163969.11</v>
      </c>
      <c r="I341" s="23" t="s">
        <v>204</v>
      </c>
      <c r="J341" s="60">
        <v>58933.68</v>
      </c>
      <c r="K341" s="46"/>
      <c r="L341" s="58">
        <f t="shared" si="11"/>
        <v>105035.43</v>
      </c>
      <c r="M341" s="59"/>
      <c r="N341" s="92">
        <f t="shared" si="12"/>
        <v>58933.68</v>
      </c>
    </row>
    <row r="342" spans="1:14" ht="15.75">
      <c r="A342" s="61">
        <v>333</v>
      </c>
      <c r="B342" s="6" t="s">
        <v>399</v>
      </c>
      <c r="C342" s="107" t="s">
        <v>302</v>
      </c>
      <c r="D342" s="107">
        <v>792.58</v>
      </c>
      <c r="E342" s="107">
        <v>735.42</v>
      </c>
      <c r="F342" s="107">
        <v>725.8</v>
      </c>
      <c r="G342" s="107">
        <v>16</v>
      </c>
      <c r="H342" s="89">
        <v>108347.41</v>
      </c>
      <c r="I342" s="23" t="s">
        <v>204</v>
      </c>
      <c r="J342" s="60">
        <v>81036.94</v>
      </c>
      <c r="K342" s="46"/>
      <c r="L342" s="58">
        <f t="shared" si="11"/>
        <v>27310.47</v>
      </c>
      <c r="M342" s="59"/>
      <c r="N342" s="92">
        <f t="shared" si="12"/>
        <v>81036.94</v>
      </c>
    </row>
    <row r="343" spans="1:14" ht="15.75">
      <c r="A343" s="61">
        <v>334</v>
      </c>
      <c r="B343" s="6" t="s">
        <v>399</v>
      </c>
      <c r="C343" s="107" t="s">
        <v>303</v>
      </c>
      <c r="D343" s="107">
        <v>792.58</v>
      </c>
      <c r="E343" s="107">
        <v>735.42</v>
      </c>
      <c r="F343" s="107">
        <v>735.4</v>
      </c>
      <c r="G343" s="107">
        <v>16</v>
      </c>
      <c r="H343" s="89">
        <v>109780.47</v>
      </c>
      <c r="I343" s="23" t="s">
        <v>204</v>
      </c>
      <c r="J343" s="60">
        <v>70890.48</v>
      </c>
      <c r="K343" s="46"/>
      <c r="L343" s="58">
        <f t="shared" si="11"/>
        <v>38889.990000000005</v>
      </c>
      <c r="M343" s="59"/>
      <c r="N343" s="92">
        <f t="shared" si="12"/>
        <v>70890.48</v>
      </c>
    </row>
    <row r="344" spans="1:14" ht="15.75">
      <c r="A344" s="61">
        <v>335</v>
      </c>
      <c r="B344" s="6" t="s">
        <v>399</v>
      </c>
      <c r="C344" s="107" t="s">
        <v>304</v>
      </c>
      <c r="D344" s="107">
        <v>366</v>
      </c>
      <c r="E344" s="107">
        <v>335.1</v>
      </c>
      <c r="F344" s="107">
        <v>312.7</v>
      </c>
      <c r="G344" s="107">
        <v>10</v>
      </c>
      <c r="H344" s="89">
        <v>52352.44</v>
      </c>
      <c r="I344" s="23" t="s">
        <v>204</v>
      </c>
      <c r="J344" s="60">
        <v>5259.18</v>
      </c>
      <c r="K344" s="46"/>
      <c r="L344" s="58">
        <f t="shared" si="11"/>
        <v>47093.26</v>
      </c>
      <c r="M344" s="59"/>
      <c r="N344" s="92">
        <f t="shared" si="12"/>
        <v>5259.18</v>
      </c>
    </row>
    <row r="345" spans="1:14" ht="15.75">
      <c r="A345" s="61">
        <v>336</v>
      </c>
      <c r="B345" s="6" t="s">
        <v>399</v>
      </c>
      <c r="C345" s="107" t="s">
        <v>305</v>
      </c>
      <c r="D345" s="107">
        <v>164.85</v>
      </c>
      <c r="E345" s="107">
        <v>143</v>
      </c>
      <c r="F345" s="107">
        <v>143</v>
      </c>
      <c r="G345" s="107">
        <v>4</v>
      </c>
      <c r="H345" s="89">
        <v>21347.04</v>
      </c>
      <c r="I345" s="23" t="s">
        <v>204</v>
      </c>
      <c r="J345" s="60">
        <v>6339.5</v>
      </c>
      <c r="K345" s="46"/>
      <c r="L345" s="58">
        <f t="shared" si="11"/>
        <v>15007.54</v>
      </c>
      <c r="M345" s="59"/>
      <c r="N345" s="92">
        <f t="shared" si="12"/>
        <v>6339.5</v>
      </c>
    </row>
    <row r="346" spans="1:14" ht="15.75">
      <c r="A346" s="61">
        <v>337</v>
      </c>
      <c r="B346" s="6" t="s">
        <v>399</v>
      </c>
      <c r="C346" s="107" t="s">
        <v>306</v>
      </c>
      <c r="D346" s="107">
        <v>354.05</v>
      </c>
      <c r="E346" s="107">
        <v>337.7</v>
      </c>
      <c r="F346" s="107">
        <v>337.7</v>
      </c>
      <c r="G346" s="107">
        <v>8</v>
      </c>
      <c r="H346" s="89">
        <v>50411.87</v>
      </c>
      <c r="I346" s="23" t="s">
        <v>204</v>
      </c>
      <c r="J346" s="60">
        <v>5702.51</v>
      </c>
      <c r="K346" s="46"/>
      <c r="L346" s="58">
        <f t="shared" si="11"/>
        <v>44709.36</v>
      </c>
      <c r="M346" s="59"/>
      <c r="N346" s="92">
        <f t="shared" si="12"/>
        <v>5702.51</v>
      </c>
    </row>
    <row r="347" spans="1:14" ht="15.75">
      <c r="A347" s="61">
        <v>338</v>
      </c>
      <c r="B347" s="6" t="s">
        <v>399</v>
      </c>
      <c r="C347" s="107" t="s">
        <v>307</v>
      </c>
      <c r="D347" s="107">
        <v>366.15</v>
      </c>
      <c r="E347" s="107">
        <v>349.8</v>
      </c>
      <c r="F347" s="107">
        <v>349.8</v>
      </c>
      <c r="G347" s="107">
        <v>8</v>
      </c>
      <c r="H347" s="89">
        <v>52218.2</v>
      </c>
      <c r="I347" s="23" t="s">
        <v>204</v>
      </c>
      <c r="J347" s="60">
        <v>2051.4</v>
      </c>
      <c r="K347" s="46"/>
      <c r="L347" s="58">
        <f t="shared" si="11"/>
        <v>50166.799999999996</v>
      </c>
      <c r="M347" s="59"/>
      <c r="N347" s="92">
        <f t="shared" si="12"/>
        <v>2051.4</v>
      </c>
    </row>
    <row r="348" spans="1:14" ht="15.75">
      <c r="A348" s="61">
        <v>339</v>
      </c>
      <c r="B348" s="6" t="s">
        <v>400</v>
      </c>
      <c r="C348" s="107" t="s">
        <v>308</v>
      </c>
      <c r="D348" s="107">
        <v>376.4</v>
      </c>
      <c r="E348" s="107">
        <v>311.4</v>
      </c>
      <c r="F348" s="107">
        <v>333.24</v>
      </c>
      <c r="G348" s="107">
        <v>8</v>
      </c>
      <c r="H348" s="89">
        <v>49208.68</v>
      </c>
      <c r="I348" s="23" t="s">
        <v>204</v>
      </c>
      <c r="J348" s="60">
        <v>30664.91</v>
      </c>
      <c r="K348" s="46"/>
      <c r="L348" s="58">
        <f t="shared" si="11"/>
        <v>18543.77</v>
      </c>
      <c r="M348" s="59"/>
      <c r="N348" s="92">
        <f t="shared" si="12"/>
        <v>30664.91</v>
      </c>
    </row>
    <row r="349" spans="1:14" ht="15.75">
      <c r="A349" s="61">
        <v>340</v>
      </c>
      <c r="B349" s="6" t="s">
        <v>400</v>
      </c>
      <c r="C349" s="107" t="s">
        <v>309</v>
      </c>
      <c r="D349" s="107">
        <v>376.4</v>
      </c>
      <c r="E349" s="107">
        <v>311.4</v>
      </c>
      <c r="F349" s="107">
        <v>297.08</v>
      </c>
      <c r="G349" s="107">
        <v>8</v>
      </c>
      <c r="H349" s="89">
        <v>44348.06</v>
      </c>
      <c r="I349" s="23" t="s">
        <v>204</v>
      </c>
      <c r="J349" s="60">
        <v>26359.09</v>
      </c>
      <c r="K349" s="46"/>
      <c r="L349" s="58">
        <f t="shared" si="11"/>
        <v>17988.969999999998</v>
      </c>
      <c r="M349" s="59"/>
      <c r="N349" s="92">
        <f t="shared" si="12"/>
        <v>26359.09</v>
      </c>
    </row>
    <row r="350" spans="1:14" ht="15.75">
      <c r="A350" s="61">
        <v>341</v>
      </c>
      <c r="B350" s="6" t="s">
        <v>400</v>
      </c>
      <c r="C350" s="107" t="s">
        <v>310</v>
      </c>
      <c r="D350" s="107">
        <v>376.4</v>
      </c>
      <c r="E350" s="107">
        <v>311.4</v>
      </c>
      <c r="F350" s="107">
        <v>336.38</v>
      </c>
      <c r="G350" s="107">
        <v>8</v>
      </c>
      <c r="H350" s="89">
        <v>50214.89</v>
      </c>
      <c r="I350" s="23" t="s">
        <v>204</v>
      </c>
      <c r="J350" s="60">
        <v>23639.79</v>
      </c>
      <c r="K350" s="46"/>
      <c r="L350" s="58">
        <f t="shared" si="11"/>
        <v>26575.1</v>
      </c>
      <c r="M350" s="59"/>
      <c r="N350" s="92">
        <f t="shared" si="12"/>
        <v>23639.79</v>
      </c>
    </row>
    <row r="351" spans="1:14" ht="15.75">
      <c r="A351" s="61">
        <v>342</v>
      </c>
      <c r="B351" s="6" t="s">
        <v>400</v>
      </c>
      <c r="C351" s="107" t="s">
        <v>311</v>
      </c>
      <c r="D351" s="107">
        <v>376.4</v>
      </c>
      <c r="E351" s="107">
        <v>311.4</v>
      </c>
      <c r="F351" s="107">
        <v>308.2</v>
      </c>
      <c r="G351" s="107">
        <v>8</v>
      </c>
      <c r="H351" s="89">
        <v>46008.11</v>
      </c>
      <c r="I351" s="23" t="s">
        <v>204</v>
      </c>
      <c r="J351" s="60">
        <v>29995.15</v>
      </c>
      <c r="K351" s="46"/>
      <c r="L351" s="58">
        <f t="shared" si="11"/>
        <v>16012.96</v>
      </c>
      <c r="M351" s="59"/>
      <c r="N351" s="92">
        <f t="shared" si="12"/>
        <v>29995.15</v>
      </c>
    </row>
    <row r="352" spans="1:14" ht="15.75">
      <c r="A352" s="61">
        <v>343</v>
      </c>
      <c r="B352" s="6" t="s">
        <v>400</v>
      </c>
      <c r="C352" s="107" t="s">
        <v>312</v>
      </c>
      <c r="D352" s="107">
        <v>376.4</v>
      </c>
      <c r="E352" s="107">
        <v>311.4</v>
      </c>
      <c r="F352" s="107">
        <v>293.21</v>
      </c>
      <c r="G352" s="107">
        <v>8</v>
      </c>
      <c r="H352" s="89">
        <v>43770.49</v>
      </c>
      <c r="I352" s="23" t="s">
        <v>204</v>
      </c>
      <c r="J352" s="60">
        <v>20231.75</v>
      </c>
      <c r="K352" s="46"/>
      <c r="L352" s="58">
        <f t="shared" si="11"/>
        <v>23538.739999999998</v>
      </c>
      <c r="M352" s="59"/>
      <c r="N352" s="92">
        <f t="shared" si="12"/>
        <v>20231.75</v>
      </c>
    </row>
    <row r="353" spans="1:14" ht="15.75">
      <c r="A353" s="61">
        <v>344</v>
      </c>
      <c r="B353" s="6" t="s">
        <v>400</v>
      </c>
      <c r="C353" s="107" t="s">
        <v>313</v>
      </c>
      <c r="D353" s="107">
        <v>376.4</v>
      </c>
      <c r="E353" s="107">
        <v>311.4</v>
      </c>
      <c r="F353" s="107">
        <v>309.3</v>
      </c>
      <c r="G353" s="107">
        <v>8</v>
      </c>
      <c r="H353" s="89">
        <v>46172.29</v>
      </c>
      <c r="I353" s="23" t="s">
        <v>204</v>
      </c>
      <c r="J353" s="60">
        <v>25157.01</v>
      </c>
      <c r="K353" s="46"/>
      <c r="L353" s="58">
        <f t="shared" si="11"/>
        <v>21015.280000000002</v>
      </c>
      <c r="M353" s="59"/>
      <c r="N353" s="92">
        <f t="shared" si="12"/>
        <v>25157.01</v>
      </c>
    </row>
    <row r="354" spans="1:14" s="30" customFormat="1" ht="15.75">
      <c r="A354" s="61">
        <v>345</v>
      </c>
      <c r="B354" s="33" t="s">
        <v>400</v>
      </c>
      <c r="C354" s="109" t="s">
        <v>483</v>
      </c>
      <c r="D354" s="109">
        <v>644.6</v>
      </c>
      <c r="E354" s="109">
        <v>526.4</v>
      </c>
      <c r="F354" s="109">
        <v>526.4</v>
      </c>
      <c r="G354" s="109">
        <v>22</v>
      </c>
      <c r="H354" s="89">
        <v>26314.19</v>
      </c>
      <c r="I354" s="28" t="s">
        <v>204</v>
      </c>
      <c r="J354" s="60">
        <v>15364.84</v>
      </c>
      <c r="K354" s="53"/>
      <c r="L354" s="58">
        <f t="shared" si="11"/>
        <v>10949.349999999999</v>
      </c>
      <c r="M354" s="59"/>
      <c r="N354" s="90">
        <f t="shared" si="12"/>
        <v>15364.84</v>
      </c>
    </row>
    <row r="355" spans="1:14" s="15" customFormat="1" ht="15.75">
      <c r="A355" s="61">
        <v>346</v>
      </c>
      <c r="B355" s="13" t="s">
        <v>400</v>
      </c>
      <c r="C355" s="110" t="s">
        <v>448</v>
      </c>
      <c r="D355" s="110">
        <v>1241.8</v>
      </c>
      <c r="E355" s="110">
        <v>723.3</v>
      </c>
      <c r="F355" s="110">
        <v>714.2</v>
      </c>
      <c r="G355" s="110">
        <v>16</v>
      </c>
      <c r="H355" s="89">
        <v>106779.97</v>
      </c>
      <c r="I355" s="23" t="s">
        <v>204</v>
      </c>
      <c r="J355" s="60">
        <v>24995.4</v>
      </c>
      <c r="K355" s="56"/>
      <c r="L355" s="58">
        <f t="shared" si="11"/>
        <v>81784.57</v>
      </c>
      <c r="M355" s="59"/>
      <c r="N355" s="92">
        <f t="shared" si="12"/>
        <v>24995.4</v>
      </c>
    </row>
    <row r="356" spans="1:14" s="15" customFormat="1" ht="15.75">
      <c r="A356" s="61">
        <v>347</v>
      </c>
      <c r="B356" s="13" t="s">
        <v>400</v>
      </c>
      <c r="C356" s="110" t="s">
        <v>449</v>
      </c>
      <c r="D356" s="110">
        <v>1759.1</v>
      </c>
      <c r="E356" s="110">
        <v>1193.3</v>
      </c>
      <c r="F356" s="110">
        <v>1193.3</v>
      </c>
      <c r="G356" s="110">
        <v>27</v>
      </c>
      <c r="H356" s="89">
        <v>178135.81</v>
      </c>
      <c r="I356" s="23" t="s">
        <v>204</v>
      </c>
      <c r="J356" s="60">
        <v>34936.19</v>
      </c>
      <c r="K356" s="56"/>
      <c r="L356" s="58">
        <f t="shared" si="11"/>
        <v>143199.62</v>
      </c>
      <c r="M356" s="59"/>
      <c r="N356" s="92">
        <f t="shared" si="12"/>
        <v>34936.19</v>
      </c>
    </row>
    <row r="357" spans="1:14" s="15" customFormat="1" ht="15.75">
      <c r="A357" s="61">
        <v>348</v>
      </c>
      <c r="B357" s="13" t="s">
        <v>400</v>
      </c>
      <c r="C357" s="110" t="s">
        <v>450</v>
      </c>
      <c r="D357" s="110">
        <v>1718.7</v>
      </c>
      <c r="E357" s="110">
        <v>1254.52</v>
      </c>
      <c r="F357" s="110">
        <v>1251.1</v>
      </c>
      <c r="G357" s="110">
        <v>27</v>
      </c>
      <c r="H357" s="89">
        <v>186764.25</v>
      </c>
      <c r="I357" s="23" t="s">
        <v>204</v>
      </c>
      <c r="J357" s="60">
        <v>75786.77</v>
      </c>
      <c r="K357" s="56"/>
      <c r="L357" s="58">
        <f t="shared" si="11"/>
        <v>110977.48</v>
      </c>
      <c r="M357" s="59"/>
      <c r="N357" s="92">
        <f t="shared" si="12"/>
        <v>75786.77</v>
      </c>
    </row>
    <row r="358" spans="1:14" ht="15.75">
      <c r="A358" s="61">
        <v>349</v>
      </c>
      <c r="B358" s="6" t="s">
        <v>401</v>
      </c>
      <c r="C358" s="107" t="s">
        <v>318</v>
      </c>
      <c r="D358" s="107">
        <v>550</v>
      </c>
      <c r="E358" s="107">
        <v>440</v>
      </c>
      <c r="F358" s="107">
        <v>280.3</v>
      </c>
      <c r="G358" s="107">
        <v>9</v>
      </c>
      <c r="H358" s="89">
        <v>41843.24</v>
      </c>
      <c r="I358" s="23" t="s">
        <v>204</v>
      </c>
      <c r="J358" s="111">
        <v>6404.85</v>
      </c>
      <c r="K358" s="46"/>
      <c r="L358" s="58">
        <f t="shared" si="11"/>
        <v>35438.39</v>
      </c>
      <c r="M358" s="59"/>
      <c r="N358" s="92">
        <f t="shared" si="12"/>
        <v>6404.85</v>
      </c>
    </row>
    <row r="359" spans="1:14" ht="15.75">
      <c r="A359" s="61">
        <v>350</v>
      </c>
      <c r="B359" s="6" t="s">
        <v>401</v>
      </c>
      <c r="C359" s="107" t="s">
        <v>319</v>
      </c>
      <c r="D359" s="107">
        <v>1761</v>
      </c>
      <c r="E359" s="107">
        <v>1409</v>
      </c>
      <c r="F359" s="107">
        <v>1156.97</v>
      </c>
      <c r="G359" s="107">
        <v>22</v>
      </c>
      <c r="H359" s="89">
        <v>172712.45</v>
      </c>
      <c r="I359" s="23" t="s">
        <v>204</v>
      </c>
      <c r="J359" s="60">
        <v>132395.86</v>
      </c>
      <c r="K359" s="46"/>
      <c r="L359" s="58">
        <f t="shared" si="11"/>
        <v>40316.590000000026</v>
      </c>
      <c r="M359" s="59"/>
      <c r="N359" s="92">
        <f t="shared" si="12"/>
        <v>132395.86</v>
      </c>
    </row>
    <row r="360" spans="1:14" ht="15.75">
      <c r="A360" s="61">
        <v>351</v>
      </c>
      <c r="B360" s="6" t="s">
        <v>401</v>
      </c>
      <c r="C360" s="107" t="s">
        <v>320</v>
      </c>
      <c r="D360" s="107">
        <v>1024</v>
      </c>
      <c r="E360" s="107">
        <v>819</v>
      </c>
      <c r="F360" s="107">
        <v>731.48</v>
      </c>
      <c r="G360" s="107">
        <v>16</v>
      </c>
      <c r="H360" s="89">
        <v>109195.25</v>
      </c>
      <c r="I360" s="23" t="s">
        <v>204</v>
      </c>
      <c r="J360" s="60">
        <v>102593.09</v>
      </c>
      <c r="K360" s="46">
        <v>67980.1</v>
      </c>
      <c r="L360" s="58">
        <f t="shared" si="11"/>
        <v>6602.1600000000035</v>
      </c>
      <c r="M360" s="59"/>
      <c r="N360" s="92">
        <f t="shared" si="12"/>
        <v>34612.98999999999</v>
      </c>
    </row>
    <row r="361" spans="1:14" ht="15.75">
      <c r="A361" s="61">
        <v>352</v>
      </c>
      <c r="B361" s="6" t="s">
        <v>401</v>
      </c>
      <c r="C361" s="107" t="s">
        <v>321</v>
      </c>
      <c r="D361" s="107">
        <v>1250.1</v>
      </c>
      <c r="E361" s="107">
        <v>958</v>
      </c>
      <c r="F361" s="107">
        <v>1149.67</v>
      </c>
      <c r="G361" s="107">
        <v>24</v>
      </c>
      <c r="H361" s="89">
        <v>172339.32</v>
      </c>
      <c r="I361" s="23" t="s">
        <v>204</v>
      </c>
      <c r="J361" s="60">
        <v>145218.65</v>
      </c>
      <c r="K361" s="46"/>
      <c r="L361" s="58">
        <f t="shared" si="11"/>
        <v>27120.670000000013</v>
      </c>
      <c r="M361" s="59"/>
      <c r="N361" s="92">
        <f t="shared" si="12"/>
        <v>145218.65</v>
      </c>
    </row>
    <row r="362" spans="1:14" ht="15.75">
      <c r="A362" s="61">
        <v>353</v>
      </c>
      <c r="B362" s="6" t="s">
        <v>401</v>
      </c>
      <c r="C362" s="107" t="s">
        <v>322</v>
      </c>
      <c r="D362" s="107">
        <v>934</v>
      </c>
      <c r="E362" s="107">
        <v>810</v>
      </c>
      <c r="F362" s="107">
        <v>742.08</v>
      </c>
      <c r="G362" s="107">
        <v>14</v>
      </c>
      <c r="H362" s="89">
        <v>110777.87</v>
      </c>
      <c r="I362" s="23" t="s">
        <v>204</v>
      </c>
      <c r="J362" s="60">
        <v>57161.7</v>
      </c>
      <c r="K362" s="46"/>
      <c r="L362" s="58">
        <f t="shared" si="11"/>
        <v>53616.17</v>
      </c>
      <c r="M362" s="59"/>
      <c r="N362" s="92">
        <f t="shared" si="12"/>
        <v>57161.7</v>
      </c>
    </row>
    <row r="363" spans="1:14" ht="15.75">
      <c r="A363" s="61">
        <v>354</v>
      </c>
      <c r="B363" s="6" t="s">
        <v>401</v>
      </c>
      <c r="C363" s="107" t="s">
        <v>317</v>
      </c>
      <c r="D363" s="107">
        <v>560.7</v>
      </c>
      <c r="E363" s="107">
        <v>400.4</v>
      </c>
      <c r="F363" s="107">
        <v>379.2</v>
      </c>
      <c r="G363" s="107">
        <v>8</v>
      </c>
      <c r="H363" s="89">
        <v>56606.85</v>
      </c>
      <c r="I363" s="23" t="s">
        <v>204</v>
      </c>
      <c r="J363" s="60">
        <v>39043.48</v>
      </c>
      <c r="K363" s="46"/>
      <c r="L363" s="58">
        <f t="shared" si="11"/>
        <v>17563.369999999995</v>
      </c>
      <c r="M363" s="59"/>
      <c r="N363" s="92">
        <f t="shared" si="12"/>
        <v>39043.48</v>
      </c>
    </row>
    <row r="364" spans="1:14" s="15" customFormat="1" ht="15.75">
      <c r="A364" s="61">
        <v>355</v>
      </c>
      <c r="B364" s="13" t="s">
        <v>401</v>
      </c>
      <c r="C364" s="110" t="s">
        <v>453</v>
      </c>
      <c r="D364" s="110">
        <v>560.7</v>
      </c>
      <c r="E364" s="110">
        <v>400.4</v>
      </c>
      <c r="F364" s="110">
        <v>386.4</v>
      </c>
      <c r="G364" s="110">
        <v>8</v>
      </c>
      <c r="H364" s="89">
        <v>57681.82</v>
      </c>
      <c r="I364" s="23" t="s">
        <v>204</v>
      </c>
      <c r="J364" s="60">
        <v>13204.53</v>
      </c>
      <c r="K364" s="56"/>
      <c r="L364" s="58">
        <f t="shared" si="11"/>
        <v>44477.29</v>
      </c>
      <c r="M364" s="59"/>
      <c r="N364" s="92">
        <f t="shared" si="12"/>
        <v>13204.53</v>
      </c>
    </row>
    <row r="365" spans="1:14" s="30" customFormat="1" ht="15.75">
      <c r="A365" s="61">
        <v>356</v>
      </c>
      <c r="B365" s="33" t="s">
        <v>401</v>
      </c>
      <c r="C365" s="109" t="s">
        <v>484</v>
      </c>
      <c r="D365" s="109">
        <v>570</v>
      </c>
      <c r="E365" s="109">
        <v>420.04</v>
      </c>
      <c r="F365" s="109">
        <v>420.04</v>
      </c>
      <c r="G365" s="109">
        <v>8</v>
      </c>
      <c r="H365" s="89">
        <v>20993.56</v>
      </c>
      <c r="I365" s="28" t="s">
        <v>204</v>
      </c>
      <c r="J365" s="60">
        <v>7851.78</v>
      </c>
      <c r="K365" s="53"/>
      <c r="L365" s="58">
        <f t="shared" si="11"/>
        <v>13141.780000000002</v>
      </c>
      <c r="M365" s="59"/>
      <c r="N365" s="90">
        <f t="shared" si="12"/>
        <v>7851.78</v>
      </c>
    </row>
    <row r="366" spans="1:14" s="30" customFormat="1" ht="15.75">
      <c r="A366" s="61">
        <v>357</v>
      </c>
      <c r="B366" s="33" t="s">
        <v>401</v>
      </c>
      <c r="C366" s="109" t="s">
        <v>485</v>
      </c>
      <c r="D366" s="109">
        <v>970</v>
      </c>
      <c r="E366" s="109">
        <v>715.2</v>
      </c>
      <c r="F366" s="109">
        <v>715.2</v>
      </c>
      <c r="G366" s="109">
        <v>16</v>
      </c>
      <c r="H366" s="89">
        <v>35845.74</v>
      </c>
      <c r="I366" s="28" t="s">
        <v>204</v>
      </c>
      <c r="J366" s="89">
        <v>0</v>
      </c>
      <c r="K366" s="53"/>
      <c r="L366" s="58">
        <f t="shared" si="11"/>
        <v>35845.74</v>
      </c>
      <c r="M366" s="59"/>
      <c r="N366" s="90">
        <f t="shared" si="12"/>
        <v>0</v>
      </c>
    </row>
    <row r="367" spans="1:14" s="30" customFormat="1" ht="15.75">
      <c r="A367" s="61">
        <v>358</v>
      </c>
      <c r="B367" s="33" t="s">
        <v>401</v>
      </c>
      <c r="C367" s="109" t="s">
        <v>486</v>
      </c>
      <c r="D367" s="109">
        <v>477</v>
      </c>
      <c r="E367" s="109">
        <v>304.6</v>
      </c>
      <c r="F367" s="109">
        <v>304.6</v>
      </c>
      <c r="G367" s="109">
        <v>8</v>
      </c>
      <c r="H367" s="89">
        <v>15263.85</v>
      </c>
      <c r="I367" s="28" t="s">
        <v>204</v>
      </c>
      <c r="J367" s="60">
        <v>3021.62</v>
      </c>
      <c r="K367" s="53"/>
      <c r="L367" s="58">
        <f t="shared" si="11"/>
        <v>12242.23</v>
      </c>
      <c r="M367" s="59"/>
      <c r="N367" s="90">
        <f t="shared" si="12"/>
        <v>3021.62</v>
      </c>
    </row>
    <row r="368" spans="1:14" s="15" customFormat="1" ht="15.75">
      <c r="A368" s="61">
        <v>359</v>
      </c>
      <c r="B368" s="13" t="s">
        <v>401</v>
      </c>
      <c r="C368" s="110" t="s">
        <v>323</v>
      </c>
      <c r="D368" s="110">
        <v>512.64</v>
      </c>
      <c r="E368" s="110">
        <v>471.84</v>
      </c>
      <c r="F368" s="110">
        <v>479.46</v>
      </c>
      <c r="G368" s="110">
        <v>12</v>
      </c>
      <c r="H368" s="89">
        <v>72245.73</v>
      </c>
      <c r="I368" s="23" t="s">
        <v>204</v>
      </c>
      <c r="J368" s="60">
        <v>25623.52</v>
      </c>
      <c r="K368" s="56"/>
      <c r="L368" s="58">
        <f t="shared" si="11"/>
        <v>46622.20999999999</v>
      </c>
      <c r="M368" s="59"/>
      <c r="N368" s="92">
        <f t="shared" si="12"/>
        <v>25623.52</v>
      </c>
    </row>
    <row r="369" spans="1:14" ht="15.75">
      <c r="A369" s="61">
        <v>360</v>
      </c>
      <c r="B369" s="6" t="s">
        <v>401</v>
      </c>
      <c r="C369" s="107" t="s">
        <v>314</v>
      </c>
      <c r="D369" s="107">
        <v>578</v>
      </c>
      <c r="E369" s="107">
        <v>462</v>
      </c>
      <c r="F369" s="107">
        <v>320</v>
      </c>
      <c r="G369" s="107">
        <v>8</v>
      </c>
      <c r="H369" s="89">
        <v>48710.12</v>
      </c>
      <c r="I369" s="23" t="s">
        <v>204</v>
      </c>
      <c r="J369" s="89">
        <v>0</v>
      </c>
      <c r="K369" s="46"/>
      <c r="L369" s="58">
        <f t="shared" si="11"/>
        <v>48710.12</v>
      </c>
      <c r="M369" s="59"/>
      <c r="N369" s="92">
        <f t="shared" si="12"/>
        <v>0</v>
      </c>
    </row>
    <row r="370" spans="1:14" ht="15.75">
      <c r="A370" s="61">
        <v>361</v>
      </c>
      <c r="B370" s="6" t="s">
        <v>401</v>
      </c>
      <c r="C370" s="107" t="s">
        <v>315</v>
      </c>
      <c r="D370" s="107">
        <v>578</v>
      </c>
      <c r="E370" s="107">
        <v>462</v>
      </c>
      <c r="F370" s="107">
        <v>320</v>
      </c>
      <c r="G370" s="107">
        <v>8</v>
      </c>
      <c r="H370" s="89">
        <v>49068.35</v>
      </c>
      <c r="I370" s="23" t="s">
        <v>204</v>
      </c>
      <c r="J370" s="60">
        <v>18098.37</v>
      </c>
      <c r="K370" s="46">
        <v>251931.92</v>
      </c>
      <c r="L370" s="58">
        <f t="shared" si="11"/>
        <v>30969.98</v>
      </c>
      <c r="M370" s="59">
        <f>J370-K370</f>
        <v>-233833.55000000002</v>
      </c>
      <c r="N370" s="92">
        <f t="shared" si="12"/>
        <v>-233833.55000000002</v>
      </c>
    </row>
    <row r="371" spans="1:14" ht="15.75">
      <c r="A371" s="61">
        <v>362</v>
      </c>
      <c r="B371" s="6" t="s">
        <v>401</v>
      </c>
      <c r="C371" s="107" t="s">
        <v>316</v>
      </c>
      <c r="D371" s="107">
        <v>578</v>
      </c>
      <c r="E371" s="107">
        <v>462</v>
      </c>
      <c r="F371" s="107">
        <v>320</v>
      </c>
      <c r="G371" s="107">
        <v>8</v>
      </c>
      <c r="H371" s="89">
        <v>47590.52</v>
      </c>
      <c r="I371" s="23" t="s">
        <v>204</v>
      </c>
      <c r="J371" s="60">
        <v>10186.17</v>
      </c>
      <c r="K371" s="46"/>
      <c r="L371" s="58">
        <f t="shared" si="11"/>
        <v>37404.35</v>
      </c>
      <c r="M371" s="59"/>
      <c r="N371" s="92">
        <f t="shared" si="12"/>
        <v>10186.17</v>
      </c>
    </row>
    <row r="372" spans="1:14" s="30" customFormat="1" ht="15.75">
      <c r="A372" s="61">
        <v>363</v>
      </c>
      <c r="B372" s="33" t="s">
        <v>401</v>
      </c>
      <c r="C372" s="109" t="s">
        <v>487</v>
      </c>
      <c r="D372" s="109">
        <v>435</v>
      </c>
      <c r="E372" s="109">
        <v>286.2</v>
      </c>
      <c r="F372" s="109">
        <v>286.2</v>
      </c>
      <c r="G372" s="109">
        <v>6</v>
      </c>
      <c r="H372" s="89">
        <v>14304.22</v>
      </c>
      <c r="I372" s="28" t="s">
        <v>204</v>
      </c>
      <c r="J372" s="60">
        <v>1026.03</v>
      </c>
      <c r="K372" s="53"/>
      <c r="L372" s="58">
        <f t="shared" si="11"/>
        <v>13278.189999999999</v>
      </c>
      <c r="M372" s="59"/>
      <c r="N372" s="90">
        <f t="shared" si="12"/>
        <v>1026.03</v>
      </c>
    </row>
    <row r="373" spans="1:14" ht="15.75">
      <c r="A373" s="61">
        <v>364</v>
      </c>
      <c r="B373" s="6" t="s">
        <v>402</v>
      </c>
      <c r="C373" s="107" t="s">
        <v>324</v>
      </c>
      <c r="D373" s="107">
        <v>1272.06</v>
      </c>
      <c r="E373" s="107">
        <v>858</v>
      </c>
      <c r="F373" s="107">
        <v>896.7</v>
      </c>
      <c r="G373" s="107">
        <v>12</v>
      </c>
      <c r="H373" s="89">
        <v>133859.32</v>
      </c>
      <c r="I373" s="23" t="s">
        <v>204</v>
      </c>
      <c r="J373" s="60">
        <v>41015.25</v>
      </c>
      <c r="K373" s="46"/>
      <c r="L373" s="58">
        <f t="shared" si="11"/>
        <v>92844.07</v>
      </c>
      <c r="M373" s="59"/>
      <c r="N373" s="92">
        <f t="shared" si="12"/>
        <v>41015.25</v>
      </c>
    </row>
    <row r="374" spans="1:14" ht="15.75">
      <c r="A374" s="61">
        <v>365</v>
      </c>
      <c r="B374" s="6" t="s">
        <v>402</v>
      </c>
      <c r="C374" s="107" t="s">
        <v>325</v>
      </c>
      <c r="D374" s="107">
        <v>1180</v>
      </c>
      <c r="E374" s="107">
        <v>1014.8</v>
      </c>
      <c r="F374" s="107">
        <v>715</v>
      </c>
      <c r="G374" s="107">
        <v>12</v>
      </c>
      <c r="H374" s="89">
        <v>106735.2</v>
      </c>
      <c r="I374" s="23" t="s">
        <v>204</v>
      </c>
      <c r="J374" s="60">
        <v>39246.74</v>
      </c>
      <c r="K374" s="46"/>
      <c r="L374" s="58">
        <f t="shared" si="11"/>
        <v>67488.45999999999</v>
      </c>
      <c r="M374" s="59"/>
      <c r="N374" s="92">
        <f t="shared" si="12"/>
        <v>39246.74</v>
      </c>
    </row>
    <row r="375" spans="1:14" ht="15.75">
      <c r="A375" s="61">
        <v>366</v>
      </c>
      <c r="B375" s="6" t="s">
        <v>402</v>
      </c>
      <c r="C375" s="107" t="s">
        <v>326</v>
      </c>
      <c r="D375" s="107">
        <v>1140</v>
      </c>
      <c r="E375" s="107">
        <v>980.4</v>
      </c>
      <c r="F375" s="107">
        <v>770.8</v>
      </c>
      <c r="G375" s="107">
        <v>12</v>
      </c>
      <c r="H375" s="89">
        <v>112780.9</v>
      </c>
      <c r="I375" s="23" t="s">
        <v>204</v>
      </c>
      <c r="J375" s="60">
        <v>39217.77</v>
      </c>
      <c r="K375" s="46"/>
      <c r="L375" s="58">
        <f t="shared" si="11"/>
        <v>73563.13</v>
      </c>
      <c r="M375" s="59"/>
      <c r="N375" s="92">
        <f t="shared" si="12"/>
        <v>39217.77</v>
      </c>
    </row>
    <row r="376" spans="1:14" ht="15.75">
      <c r="A376" s="61">
        <v>367</v>
      </c>
      <c r="B376" s="6" t="s">
        <v>402</v>
      </c>
      <c r="C376" s="107" t="s">
        <v>327</v>
      </c>
      <c r="D376" s="107">
        <v>505</v>
      </c>
      <c r="E376" s="107">
        <v>164.8</v>
      </c>
      <c r="F376" s="107">
        <v>310.45</v>
      </c>
      <c r="G376" s="107">
        <v>8</v>
      </c>
      <c r="H376" s="89">
        <v>46343.96</v>
      </c>
      <c r="I376" s="23" t="s">
        <v>204</v>
      </c>
      <c r="J376" s="60">
        <v>5415.26</v>
      </c>
      <c r="K376" s="46"/>
      <c r="L376" s="58">
        <f t="shared" si="11"/>
        <v>40928.7</v>
      </c>
      <c r="M376" s="59"/>
      <c r="N376" s="92">
        <f t="shared" si="12"/>
        <v>5415.26</v>
      </c>
    </row>
    <row r="377" spans="1:14" ht="15.75">
      <c r="A377" s="61">
        <v>368</v>
      </c>
      <c r="B377" s="6" t="s">
        <v>402</v>
      </c>
      <c r="C377" s="107" t="s">
        <v>328</v>
      </c>
      <c r="D377" s="107">
        <v>427</v>
      </c>
      <c r="E377" s="107">
        <v>215.5</v>
      </c>
      <c r="F377" s="107">
        <v>321</v>
      </c>
      <c r="G377" s="107">
        <v>8</v>
      </c>
      <c r="H377" s="89">
        <v>47918.95</v>
      </c>
      <c r="I377" s="23" t="s">
        <v>204</v>
      </c>
      <c r="J377" s="89">
        <v>0</v>
      </c>
      <c r="K377" s="46"/>
      <c r="L377" s="58">
        <f t="shared" si="11"/>
        <v>47918.95</v>
      </c>
      <c r="M377" s="59"/>
      <c r="N377" s="92">
        <f t="shared" si="12"/>
        <v>0</v>
      </c>
    </row>
    <row r="378" spans="1:14" ht="15.75">
      <c r="A378" s="61">
        <v>369</v>
      </c>
      <c r="B378" s="6" t="s">
        <v>402</v>
      </c>
      <c r="C378" s="107" t="s">
        <v>329</v>
      </c>
      <c r="D378" s="107">
        <v>906.6</v>
      </c>
      <c r="E378" s="107">
        <v>543</v>
      </c>
      <c r="F378" s="107">
        <v>594.4</v>
      </c>
      <c r="G378" s="107">
        <v>12</v>
      </c>
      <c r="H378" s="89">
        <v>88731.99</v>
      </c>
      <c r="I378" s="23" t="s">
        <v>204</v>
      </c>
      <c r="J378" s="60">
        <v>14521.61</v>
      </c>
      <c r="K378" s="46"/>
      <c r="L378" s="58">
        <f t="shared" si="11"/>
        <v>74210.38</v>
      </c>
      <c r="M378" s="59"/>
      <c r="N378" s="92">
        <f t="shared" si="12"/>
        <v>14521.61</v>
      </c>
    </row>
    <row r="379" spans="1:14" ht="15.75">
      <c r="A379" s="61">
        <v>370</v>
      </c>
      <c r="B379" s="6" t="s">
        <v>402</v>
      </c>
      <c r="C379" s="107" t="s">
        <v>330</v>
      </c>
      <c r="D379" s="107">
        <v>419.4</v>
      </c>
      <c r="E379" s="107">
        <v>228.6</v>
      </c>
      <c r="F379" s="107">
        <v>334.9</v>
      </c>
      <c r="G379" s="107">
        <v>12</v>
      </c>
      <c r="H379" s="89">
        <v>49993.9</v>
      </c>
      <c r="I379" s="23" t="s">
        <v>204</v>
      </c>
      <c r="J379" s="89">
        <v>4299.72</v>
      </c>
      <c r="K379" s="46"/>
      <c r="L379" s="58">
        <f t="shared" si="11"/>
        <v>45694.18</v>
      </c>
      <c r="M379" s="59"/>
      <c r="N379" s="92">
        <f t="shared" si="12"/>
        <v>4299.72</v>
      </c>
    </row>
    <row r="380" spans="1:14" ht="15.75">
      <c r="A380" s="61">
        <v>371</v>
      </c>
      <c r="B380" s="6" t="s">
        <v>402</v>
      </c>
      <c r="C380" s="107" t="s">
        <v>331</v>
      </c>
      <c r="D380" s="107">
        <v>960.8</v>
      </c>
      <c r="E380" s="107">
        <v>675</v>
      </c>
      <c r="F380" s="107">
        <v>724.1</v>
      </c>
      <c r="G380" s="107">
        <v>12</v>
      </c>
      <c r="H380" s="89">
        <v>108093.55</v>
      </c>
      <c r="I380" s="23" t="s">
        <v>204</v>
      </c>
      <c r="J380" s="60">
        <v>40475.4</v>
      </c>
      <c r="K380" s="46"/>
      <c r="L380" s="58">
        <f t="shared" si="11"/>
        <v>67618.15</v>
      </c>
      <c r="M380" s="59"/>
      <c r="N380" s="92">
        <f t="shared" si="12"/>
        <v>40475.4</v>
      </c>
    </row>
    <row r="381" spans="1:14" ht="15.75">
      <c r="A381" s="61">
        <v>372</v>
      </c>
      <c r="B381" s="6" t="s">
        <v>402</v>
      </c>
      <c r="C381" s="107" t="s">
        <v>332</v>
      </c>
      <c r="D381" s="107">
        <v>1190</v>
      </c>
      <c r="E381" s="107">
        <v>1023</v>
      </c>
      <c r="F381" s="107">
        <v>1180.8</v>
      </c>
      <c r="G381" s="107">
        <v>12</v>
      </c>
      <c r="H381" s="89">
        <v>174105.18</v>
      </c>
      <c r="I381" s="23" t="s">
        <v>204</v>
      </c>
      <c r="J381" s="60">
        <v>136283.95</v>
      </c>
      <c r="K381" s="46"/>
      <c r="L381" s="58">
        <f t="shared" si="11"/>
        <v>37821.22999999998</v>
      </c>
      <c r="M381" s="59"/>
      <c r="N381" s="92">
        <f t="shared" si="12"/>
        <v>136283.95</v>
      </c>
    </row>
    <row r="382" spans="1:14" ht="15.75">
      <c r="A382" s="61">
        <v>373</v>
      </c>
      <c r="B382" s="6" t="s">
        <v>402</v>
      </c>
      <c r="C382" s="107" t="s">
        <v>334</v>
      </c>
      <c r="D382" s="107">
        <v>583.6</v>
      </c>
      <c r="E382" s="107">
        <v>395.7</v>
      </c>
      <c r="F382" s="107">
        <v>395.7</v>
      </c>
      <c r="G382" s="107">
        <v>15</v>
      </c>
      <c r="H382" s="89">
        <v>58025.08</v>
      </c>
      <c r="I382" s="23" t="s">
        <v>204</v>
      </c>
      <c r="J382" s="89">
        <v>1731.26</v>
      </c>
      <c r="K382" s="46"/>
      <c r="L382" s="58">
        <f t="shared" si="11"/>
        <v>56293.82</v>
      </c>
      <c r="M382" s="59"/>
      <c r="N382" s="92">
        <f t="shared" si="12"/>
        <v>1731.26</v>
      </c>
    </row>
    <row r="383" spans="1:14" ht="15.75">
      <c r="A383" s="61">
        <v>374</v>
      </c>
      <c r="B383" s="6" t="s">
        <v>402</v>
      </c>
      <c r="C383" s="107" t="s">
        <v>333</v>
      </c>
      <c r="D383" s="107">
        <v>284.9</v>
      </c>
      <c r="E383" s="107">
        <v>167.2</v>
      </c>
      <c r="F383" s="107">
        <v>161.1</v>
      </c>
      <c r="G383" s="107">
        <v>5</v>
      </c>
      <c r="H383" s="89">
        <v>24048.98</v>
      </c>
      <c r="I383" s="23" t="s">
        <v>204</v>
      </c>
      <c r="J383" s="60">
        <v>9042.97</v>
      </c>
      <c r="K383" s="46"/>
      <c r="L383" s="58">
        <f t="shared" si="11"/>
        <v>15006.01</v>
      </c>
      <c r="M383" s="59"/>
      <c r="N383" s="92">
        <f t="shared" si="12"/>
        <v>9042.97</v>
      </c>
    </row>
    <row r="384" spans="1:14" s="30" customFormat="1" ht="15.75">
      <c r="A384" s="61">
        <v>375</v>
      </c>
      <c r="B384" s="33" t="s">
        <v>403</v>
      </c>
      <c r="C384" s="109" t="s">
        <v>488</v>
      </c>
      <c r="D384" s="109">
        <v>127.8</v>
      </c>
      <c r="E384" s="109">
        <v>120.7</v>
      </c>
      <c r="F384" s="109">
        <v>120.7</v>
      </c>
      <c r="G384" s="109">
        <v>3</v>
      </c>
      <c r="H384" s="89">
        <v>6032.6</v>
      </c>
      <c r="I384" s="28" t="s">
        <v>204</v>
      </c>
      <c r="J384" s="89">
        <v>3258.46</v>
      </c>
      <c r="K384" s="53"/>
      <c r="L384" s="58">
        <f t="shared" si="11"/>
        <v>2774.1400000000003</v>
      </c>
      <c r="M384" s="59"/>
      <c r="N384" s="90">
        <f t="shared" si="12"/>
        <v>3258.46</v>
      </c>
    </row>
    <row r="385" spans="1:14" ht="15.75">
      <c r="A385" s="61">
        <v>376</v>
      </c>
      <c r="B385" s="6" t="s">
        <v>403</v>
      </c>
      <c r="C385" s="107" t="s">
        <v>335</v>
      </c>
      <c r="D385" s="107">
        <v>396.7</v>
      </c>
      <c r="E385" s="107">
        <v>339.4</v>
      </c>
      <c r="F385" s="107">
        <v>349.2</v>
      </c>
      <c r="G385" s="107">
        <v>8</v>
      </c>
      <c r="H385" s="89">
        <v>52128.59</v>
      </c>
      <c r="I385" s="23" t="s">
        <v>204</v>
      </c>
      <c r="J385" s="60">
        <v>8696.67</v>
      </c>
      <c r="K385" s="46">
        <v>291200.65</v>
      </c>
      <c r="L385" s="58">
        <f t="shared" si="11"/>
        <v>43431.92</v>
      </c>
      <c r="M385" s="59">
        <f>J385-K385</f>
        <v>-282503.98000000004</v>
      </c>
      <c r="N385" s="92">
        <f t="shared" si="12"/>
        <v>-282503.98000000004</v>
      </c>
    </row>
    <row r="386" spans="1:14" s="15" customFormat="1" ht="15.75">
      <c r="A386" s="61">
        <v>377</v>
      </c>
      <c r="B386" s="13" t="s">
        <v>403</v>
      </c>
      <c r="C386" s="110" t="s">
        <v>337</v>
      </c>
      <c r="D386" s="110">
        <v>1235</v>
      </c>
      <c r="E386" s="110">
        <v>970.4</v>
      </c>
      <c r="F386" s="110">
        <v>869.52</v>
      </c>
      <c r="G386" s="110">
        <v>22</v>
      </c>
      <c r="H386" s="89">
        <v>129805.23</v>
      </c>
      <c r="I386" s="23" t="s">
        <v>204</v>
      </c>
      <c r="J386" s="60">
        <v>69784.47</v>
      </c>
      <c r="K386" s="56"/>
      <c r="L386" s="58">
        <f t="shared" si="11"/>
        <v>60020.759999999995</v>
      </c>
      <c r="M386" s="59"/>
      <c r="N386" s="92">
        <f t="shared" si="12"/>
        <v>69784.47</v>
      </c>
    </row>
    <row r="387" spans="1:14" ht="15.75">
      <c r="A387" s="61">
        <v>378</v>
      </c>
      <c r="B387" s="6" t="s">
        <v>403</v>
      </c>
      <c r="C387" s="107" t="s">
        <v>338</v>
      </c>
      <c r="D387" s="107">
        <v>924</v>
      </c>
      <c r="E387" s="107">
        <v>715</v>
      </c>
      <c r="F387" s="107">
        <v>572.9</v>
      </c>
      <c r="G387" s="107">
        <v>23</v>
      </c>
      <c r="H387" s="89">
        <v>85522.4</v>
      </c>
      <c r="I387" s="23" t="s">
        <v>204</v>
      </c>
      <c r="J387" s="60">
        <v>18287.07</v>
      </c>
      <c r="K387" s="46"/>
      <c r="L387" s="58">
        <f t="shared" si="11"/>
        <v>67235.32999999999</v>
      </c>
      <c r="M387" s="59"/>
      <c r="N387" s="92">
        <f t="shared" si="12"/>
        <v>18287.07</v>
      </c>
    </row>
    <row r="388" spans="1:14" s="30" customFormat="1" ht="15.75">
      <c r="A388" s="61">
        <v>379</v>
      </c>
      <c r="B388" s="33" t="s">
        <v>403</v>
      </c>
      <c r="C388" s="109" t="s">
        <v>489</v>
      </c>
      <c r="D388" s="109">
        <v>116</v>
      </c>
      <c r="E388" s="109">
        <v>103</v>
      </c>
      <c r="F388" s="109">
        <v>103</v>
      </c>
      <c r="G388" s="109">
        <v>3</v>
      </c>
      <c r="H388" s="89">
        <v>5142.97</v>
      </c>
      <c r="I388" s="28" t="s">
        <v>204</v>
      </c>
      <c r="J388" s="89">
        <v>3195.18</v>
      </c>
      <c r="K388" s="53"/>
      <c r="L388" s="58">
        <f t="shared" si="11"/>
        <v>1947.7900000000004</v>
      </c>
      <c r="M388" s="59"/>
      <c r="N388" s="90">
        <f t="shared" si="12"/>
        <v>3195.18</v>
      </c>
    </row>
    <row r="389" spans="1:14" ht="15.75">
      <c r="A389" s="61">
        <v>380</v>
      </c>
      <c r="B389" s="6" t="s">
        <v>403</v>
      </c>
      <c r="C389" s="107" t="s">
        <v>346</v>
      </c>
      <c r="D389" s="107">
        <v>395.08</v>
      </c>
      <c r="E389" s="107">
        <v>349.82</v>
      </c>
      <c r="F389" s="107">
        <v>334.5</v>
      </c>
      <c r="G389" s="107">
        <v>10</v>
      </c>
      <c r="H389" s="89">
        <v>49934.23</v>
      </c>
      <c r="I389" s="23" t="s">
        <v>204</v>
      </c>
      <c r="J389" s="60">
        <v>11570.8</v>
      </c>
      <c r="K389" s="46"/>
      <c r="L389" s="58">
        <f t="shared" si="11"/>
        <v>38363.43000000001</v>
      </c>
      <c r="M389" s="59"/>
      <c r="N389" s="92">
        <f t="shared" si="12"/>
        <v>11570.8</v>
      </c>
    </row>
    <row r="390" spans="1:14" ht="15.75">
      <c r="A390" s="61">
        <v>381</v>
      </c>
      <c r="B390" s="6" t="s">
        <v>403</v>
      </c>
      <c r="C390" s="107" t="s">
        <v>347</v>
      </c>
      <c r="D390" s="107">
        <v>391.8</v>
      </c>
      <c r="E390" s="107">
        <v>338.84</v>
      </c>
      <c r="F390" s="107">
        <v>306.72</v>
      </c>
      <c r="G390" s="107">
        <v>9</v>
      </c>
      <c r="H390" s="89">
        <v>45787.12</v>
      </c>
      <c r="I390" s="23" t="s">
        <v>204</v>
      </c>
      <c r="J390" s="60">
        <v>6507.01</v>
      </c>
      <c r="K390" s="46"/>
      <c r="L390" s="58">
        <f t="shared" si="11"/>
        <v>39280.11</v>
      </c>
      <c r="M390" s="59"/>
      <c r="N390" s="92">
        <f t="shared" si="12"/>
        <v>6507.01</v>
      </c>
    </row>
    <row r="391" spans="1:14" ht="15.75">
      <c r="A391" s="61">
        <v>382</v>
      </c>
      <c r="B391" s="6" t="s">
        <v>403</v>
      </c>
      <c r="C391" s="107" t="s">
        <v>339</v>
      </c>
      <c r="D391" s="107">
        <v>387.5</v>
      </c>
      <c r="E391" s="107">
        <v>334.2</v>
      </c>
      <c r="F391" s="107">
        <v>303.31</v>
      </c>
      <c r="G391" s="107">
        <v>8</v>
      </c>
      <c r="H391" s="89">
        <v>45278.24</v>
      </c>
      <c r="I391" s="23" t="s">
        <v>204</v>
      </c>
      <c r="J391" s="60">
        <v>16661.39</v>
      </c>
      <c r="K391" s="46"/>
      <c r="L391" s="58">
        <f t="shared" si="11"/>
        <v>28616.85</v>
      </c>
      <c r="M391" s="59"/>
      <c r="N391" s="92">
        <f t="shared" si="12"/>
        <v>16661.39</v>
      </c>
    </row>
    <row r="392" spans="1:14" ht="15.75">
      <c r="A392" s="61">
        <v>383</v>
      </c>
      <c r="B392" s="6" t="s">
        <v>403</v>
      </c>
      <c r="C392" s="107" t="s">
        <v>340</v>
      </c>
      <c r="D392" s="107">
        <v>1573.5</v>
      </c>
      <c r="E392" s="107">
        <v>1153.6</v>
      </c>
      <c r="F392" s="107">
        <v>1071.41</v>
      </c>
      <c r="G392" s="107">
        <v>24</v>
      </c>
      <c r="H392" s="89">
        <v>159940.3</v>
      </c>
      <c r="I392" s="23" t="s">
        <v>204</v>
      </c>
      <c r="J392" s="60">
        <v>88996.13</v>
      </c>
      <c r="K392" s="46"/>
      <c r="L392" s="58">
        <f t="shared" si="11"/>
        <v>70944.16999999998</v>
      </c>
      <c r="M392" s="59"/>
      <c r="N392" s="92">
        <f t="shared" si="12"/>
        <v>88996.13</v>
      </c>
    </row>
    <row r="393" spans="1:14" ht="15.75">
      <c r="A393" s="61">
        <v>384</v>
      </c>
      <c r="B393" s="6" t="s">
        <v>403</v>
      </c>
      <c r="C393" s="107" t="s">
        <v>336</v>
      </c>
      <c r="D393" s="107">
        <v>403.2</v>
      </c>
      <c r="E393" s="107">
        <v>351.2</v>
      </c>
      <c r="F393" s="107">
        <v>301.3</v>
      </c>
      <c r="G393" s="107">
        <v>8</v>
      </c>
      <c r="H393" s="89">
        <v>44978.12</v>
      </c>
      <c r="I393" s="23" t="s">
        <v>204</v>
      </c>
      <c r="J393" s="60">
        <v>3767.98</v>
      </c>
      <c r="K393" s="46"/>
      <c r="L393" s="58">
        <f t="shared" si="11"/>
        <v>41210.14</v>
      </c>
      <c r="M393" s="59"/>
      <c r="N393" s="92">
        <f t="shared" si="12"/>
        <v>3767.98</v>
      </c>
    </row>
    <row r="394" spans="1:14" ht="15.75">
      <c r="A394" s="61">
        <v>385</v>
      </c>
      <c r="B394" s="6" t="s">
        <v>403</v>
      </c>
      <c r="C394" s="107" t="s">
        <v>341</v>
      </c>
      <c r="D394" s="107">
        <v>387.4</v>
      </c>
      <c r="E394" s="107">
        <v>357.6</v>
      </c>
      <c r="F394" s="107">
        <v>319.4</v>
      </c>
      <c r="G394" s="107">
        <v>8</v>
      </c>
      <c r="H394" s="89">
        <v>48247.24</v>
      </c>
      <c r="I394" s="23" t="s">
        <v>204</v>
      </c>
      <c r="J394" s="60">
        <v>4873.48</v>
      </c>
      <c r="K394" s="46"/>
      <c r="L394" s="58">
        <f t="shared" si="11"/>
        <v>43373.759999999995</v>
      </c>
      <c r="M394" s="59"/>
      <c r="N394" s="92">
        <f t="shared" si="12"/>
        <v>4873.48</v>
      </c>
    </row>
    <row r="395" spans="1:14" ht="15.75">
      <c r="A395" s="61">
        <v>386</v>
      </c>
      <c r="B395" s="6" t="s">
        <v>403</v>
      </c>
      <c r="C395" s="107" t="s">
        <v>342</v>
      </c>
      <c r="D395" s="107">
        <v>388.3</v>
      </c>
      <c r="E395" s="107">
        <v>370.32</v>
      </c>
      <c r="F395" s="107">
        <v>341.99</v>
      </c>
      <c r="G395" s="107">
        <v>8</v>
      </c>
      <c r="H395" s="89">
        <v>51052.25</v>
      </c>
      <c r="I395" s="23" t="s">
        <v>204</v>
      </c>
      <c r="J395" s="60">
        <v>20679.61</v>
      </c>
      <c r="K395" s="46"/>
      <c r="L395" s="58">
        <f t="shared" si="11"/>
        <v>30372.64</v>
      </c>
      <c r="M395" s="59"/>
      <c r="N395" s="92">
        <f t="shared" si="12"/>
        <v>20679.61</v>
      </c>
    </row>
    <row r="396" spans="1:14" ht="15.75">
      <c r="A396" s="61">
        <v>387</v>
      </c>
      <c r="B396" s="6" t="s">
        <v>403</v>
      </c>
      <c r="C396" s="107" t="s">
        <v>343</v>
      </c>
      <c r="D396" s="107">
        <v>390.8</v>
      </c>
      <c r="E396" s="107">
        <v>363.14</v>
      </c>
      <c r="F396" s="107">
        <v>314.88</v>
      </c>
      <c r="G396" s="107">
        <v>8</v>
      </c>
      <c r="H396" s="89">
        <v>47811.54</v>
      </c>
      <c r="I396" s="23" t="s">
        <v>204</v>
      </c>
      <c r="J396" s="60">
        <v>7523.75</v>
      </c>
      <c r="K396" s="46"/>
      <c r="L396" s="58">
        <f aca="true" t="shared" si="13" ref="L396:L447">H396-J396</f>
        <v>40287.79</v>
      </c>
      <c r="M396" s="59"/>
      <c r="N396" s="92">
        <f aca="true" t="shared" si="14" ref="N396:N448">J396-K396</f>
        <v>7523.75</v>
      </c>
    </row>
    <row r="397" spans="1:14" ht="15.75">
      <c r="A397" s="61">
        <v>388</v>
      </c>
      <c r="B397" s="6" t="s">
        <v>403</v>
      </c>
      <c r="C397" s="107" t="s">
        <v>344</v>
      </c>
      <c r="D397" s="107">
        <v>393.2</v>
      </c>
      <c r="E397" s="107">
        <v>333.5</v>
      </c>
      <c r="F397" s="107">
        <v>327.55</v>
      </c>
      <c r="G397" s="107">
        <v>8</v>
      </c>
      <c r="H397" s="89">
        <v>48896.57</v>
      </c>
      <c r="I397" s="23" t="s">
        <v>204</v>
      </c>
      <c r="J397" s="60">
        <v>6448.65</v>
      </c>
      <c r="K397" s="46"/>
      <c r="L397" s="58">
        <f t="shared" si="13"/>
        <v>42447.92</v>
      </c>
      <c r="M397" s="59"/>
      <c r="N397" s="92">
        <f t="shared" si="14"/>
        <v>6448.65</v>
      </c>
    </row>
    <row r="398" spans="1:14" s="30" customFormat="1" ht="15.75">
      <c r="A398" s="61">
        <v>389</v>
      </c>
      <c r="B398" s="33" t="s">
        <v>403</v>
      </c>
      <c r="C398" s="109" t="s">
        <v>490</v>
      </c>
      <c r="D398" s="109">
        <v>162</v>
      </c>
      <c r="E398" s="109">
        <v>138</v>
      </c>
      <c r="F398" s="109">
        <v>138</v>
      </c>
      <c r="G398" s="109">
        <v>4</v>
      </c>
      <c r="H398" s="89">
        <v>6897.24</v>
      </c>
      <c r="I398" s="28" t="s">
        <v>204</v>
      </c>
      <c r="J398" s="89">
        <v>0</v>
      </c>
      <c r="K398" s="53"/>
      <c r="L398" s="58">
        <f t="shared" si="13"/>
        <v>6897.24</v>
      </c>
      <c r="M398" s="59"/>
      <c r="N398" s="90">
        <f t="shared" si="14"/>
        <v>0</v>
      </c>
    </row>
    <row r="399" spans="1:14" ht="15.75">
      <c r="A399" s="61">
        <v>390</v>
      </c>
      <c r="B399" s="6" t="s">
        <v>403</v>
      </c>
      <c r="C399" s="107" t="s">
        <v>345</v>
      </c>
      <c r="D399" s="107">
        <v>1235</v>
      </c>
      <c r="E399" s="107">
        <v>904.2</v>
      </c>
      <c r="F399" s="107">
        <v>807.13</v>
      </c>
      <c r="G399" s="107">
        <v>22</v>
      </c>
      <c r="H399" s="89">
        <v>120484.02</v>
      </c>
      <c r="I399" s="23" t="s">
        <v>204</v>
      </c>
      <c r="J399" s="60">
        <v>65413.63</v>
      </c>
      <c r="K399" s="46"/>
      <c r="L399" s="58">
        <f t="shared" si="13"/>
        <v>55070.39000000001</v>
      </c>
      <c r="M399" s="59"/>
      <c r="N399" s="92">
        <f t="shared" si="14"/>
        <v>65413.63</v>
      </c>
    </row>
    <row r="400" spans="1:14" ht="15.75">
      <c r="A400" s="61">
        <v>391</v>
      </c>
      <c r="B400" s="6" t="s">
        <v>404</v>
      </c>
      <c r="C400" s="107" t="s">
        <v>348</v>
      </c>
      <c r="D400" s="107">
        <v>548.1</v>
      </c>
      <c r="E400" s="107">
        <v>524.1</v>
      </c>
      <c r="F400" s="107">
        <v>421.83</v>
      </c>
      <c r="G400" s="107">
        <v>9</v>
      </c>
      <c r="H400" s="89">
        <v>62970.73</v>
      </c>
      <c r="I400" s="23" t="s">
        <v>204</v>
      </c>
      <c r="J400" s="89">
        <v>11130.12</v>
      </c>
      <c r="K400" s="46"/>
      <c r="L400" s="58">
        <f t="shared" si="13"/>
        <v>51840.61</v>
      </c>
      <c r="M400" s="59"/>
      <c r="N400" s="92">
        <f t="shared" si="14"/>
        <v>11130.12</v>
      </c>
    </row>
    <row r="401" spans="1:14" ht="15.75">
      <c r="A401" s="61">
        <v>392</v>
      </c>
      <c r="B401" s="6" t="s">
        <v>404</v>
      </c>
      <c r="C401" s="107" t="s">
        <v>349</v>
      </c>
      <c r="D401" s="107">
        <v>549</v>
      </c>
      <c r="E401" s="107">
        <v>524.1</v>
      </c>
      <c r="F401" s="107">
        <v>415.53</v>
      </c>
      <c r="G401" s="107">
        <v>9</v>
      </c>
      <c r="H401" s="89">
        <v>62030.47</v>
      </c>
      <c r="I401" s="23" t="s">
        <v>204</v>
      </c>
      <c r="J401" s="60">
        <v>26744.52</v>
      </c>
      <c r="K401" s="46"/>
      <c r="L401" s="58">
        <f t="shared" si="13"/>
        <v>35285.95</v>
      </c>
      <c r="M401" s="59"/>
      <c r="N401" s="92">
        <f t="shared" si="14"/>
        <v>26744.52</v>
      </c>
    </row>
    <row r="402" spans="1:14" ht="15.75">
      <c r="A402" s="61">
        <v>393</v>
      </c>
      <c r="B402" s="6" t="s">
        <v>404</v>
      </c>
      <c r="C402" s="107" t="s">
        <v>350</v>
      </c>
      <c r="D402" s="107">
        <v>608.57</v>
      </c>
      <c r="E402" s="107">
        <v>582.2</v>
      </c>
      <c r="F402" s="107">
        <v>510.61</v>
      </c>
      <c r="G402" s="107">
        <v>15</v>
      </c>
      <c r="H402" s="89">
        <v>76223.92</v>
      </c>
      <c r="I402" s="23" t="s">
        <v>204</v>
      </c>
      <c r="J402" s="60">
        <v>37109.02</v>
      </c>
      <c r="K402" s="46"/>
      <c r="L402" s="58">
        <f t="shared" si="13"/>
        <v>39114.9</v>
      </c>
      <c r="M402" s="59"/>
      <c r="N402" s="92">
        <f t="shared" si="14"/>
        <v>37109.02</v>
      </c>
    </row>
    <row r="403" spans="1:14" ht="15.75">
      <c r="A403" s="61">
        <v>394</v>
      </c>
      <c r="B403" s="6" t="s">
        <v>404</v>
      </c>
      <c r="C403" s="107" t="s">
        <v>351</v>
      </c>
      <c r="D403" s="107">
        <v>862.24</v>
      </c>
      <c r="E403" s="107">
        <v>752.5</v>
      </c>
      <c r="F403" s="107">
        <v>779.5</v>
      </c>
      <c r="G403" s="107">
        <v>18</v>
      </c>
      <c r="H403" s="89">
        <v>116378.71</v>
      </c>
      <c r="I403" s="23" t="s">
        <v>204</v>
      </c>
      <c r="J403" s="60">
        <v>49391.89</v>
      </c>
      <c r="K403" s="46"/>
      <c r="L403" s="58">
        <f t="shared" si="13"/>
        <v>66986.82</v>
      </c>
      <c r="M403" s="59"/>
      <c r="N403" s="92">
        <f t="shared" si="14"/>
        <v>49391.89</v>
      </c>
    </row>
    <row r="404" spans="1:14" ht="15.75">
      <c r="A404" s="61">
        <v>395</v>
      </c>
      <c r="B404" s="6" t="s">
        <v>404</v>
      </c>
      <c r="C404" s="107" t="s">
        <v>352</v>
      </c>
      <c r="D404" s="107">
        <v>837.38</v>
      </c>
      <c r="E404" s="107">
        <v>727.26</v>
      </c>
      <c r="F404" s="107">
        <v>719.87</v>
      </c>
      <c r="G404" s="107">
        <v>18</v>
      </c>
      <c r="H404" s="89">
        <v>107462.22</v>
      </c>
      <c r="I404" s="23" t="s">
        <v>204</v>
      </c>
      <c r="J404" s="60">
        <v>49686.36</v>
      </c>
      <c r="K404" s="46"/>
      <c r="L404" s="58">
        <f t="shared" si="13"/>
        <v>57775.86</v>
      </c>
      <c r="M404" s="59"/>
      <c r="N404" s="92">
        <f t="shared" si="14"/>
        <v>49686.36</v>
      </c>
    </row>
    <row r="405" spans="1:14" ht="15.75">
      <c r="A405" s="61">
        <v>396</v>
      </c>
      <c r="B405" s="6" t="s">
        <v>404</v>
      </c>
      <c r="C405" s="107" t="s">
        <v>353</v>
      </c>
      <c r="D405" s="107">
        <v>1182</v>
      </c>
      <c r="E405" s="107">
        <v>1077.98</v>
      </c>
      <c r="F405" s="107">
        <v>1195.01</v>
      </c>
      <c r="G405" s="107">
        <v>28</v>
      </c>
      <c r="H405" s="89">
        <v>178389.72</v>
      </c>
      <c r="I405" s="23" t="s">
        <v>204</v>
      </c>
      <c r="J405" s="60">
        <v>83331.86</v>
      </c>
      <c r="K405" s="46"/>
      <c r="L405" s="58">
        <f t="shared" si="13"/>
        <v>95057.86</v>
      </c>
      <c r="M405" s="59"/>
      <c r="N405" s="92">
        <f t="shared" si="14"/>
        <v>83331.86</v>
      </c>
    </row>
    <row r="406" spans="1:14" ht="15.75">
      <c r="A406" s="61">
        <v>397</v>
      </c>
      <c r="B406" s="6" t="s">
        <v>404</v>
      </c>
      <c r="C406" s="107" t="s">
        <v>354</v>
      </c>
      <c r="D406" s="107">
        <v>1182</v>
      </c>
      <c r="E406" s="107">
        <v>1077.98</v>
      </c>
      <c r="F406" s="107">
        <v>1183.79</v>
      </c>
      <c r="G406" s="107">
        <v>28</v>
      </c>
      <c r="H406" s="89">
        <v>176711.78</v>
      </c>
      <c r="I406" s="23" t="s">
        <v>204</v>
      </c>
      <c r="J406" s="60">
        <v>56349.26</v>
      </c>
      <c r="K406" s="46"/>
      <c r="L406" s="58">
        <f t="shared" si="13"/>
        <v>120362.51999999999</v>
      </c>
      <c r="M406" s="59"/>
      <c r="N406" s="92">
        <f t="shared" si="14"/>
        <v>56349.26</v>
      </c>
    </row>
    <row r="407" spans="1:14" ht="15.75">
      <c r="A407" s="61">
        <v>398</v>
      </c>
      <c r="B407" s="6" t="s">
        <v>397</v>
      </c>
      <c r="C407" s="107" t="s">
        <v>355</v>
      </c>
      <c r="D407" s="107">
        <v>661.35</v>
      </c>
      <c r="E407" s="107">
        <v>609.6</v>
      </c>
      <c r="F407" s="107">
        <v>484.2</v>
      </c>
      <c r="G407" s="107">
        <v>8</v>
      </c>
      <c r="H407" s="89">
        <v>71475.18</v>
      </c>
      <c r="I407" s="23" t="s">
        <v>204</v>
      </c>
      <c r="J407" s="60">
        <v>42540.14</v>
      </c>
      <c r="K407" s="46"/>
      <c r="L407" s="58">
        <f t="shared" si="13"/>
        <v>28935.039999999994</v>
      </c>
      <c r="M407" s="59"/>
      <c r="N407" s="92">
        <f t="shared" si="14"/>
        <v>42540.14</v>
      </c>
    </row>
    <row r="408" spans="1:14" ht="15.75">
      <c r="A408" s="61">
        <v>399</v>
      </c>
      <c r="B408" s="6" t="s">
        <v>397</v>
      </c>
      <c r="C408" s="107" t="s">
        <v>356</v>
      </c>
      <c r="D408" s="107">
        <v>534.5</v>
      </c>
      <c r="E408" s="107">
        <v>467</v>
      </c>
      <c r="F408" s="107">
        <v>501.5</v>
      </c>
      <c r="G408" s="107">
        <v>12</v>
      </c>
      <c r="H408" s="89">
        <v>73774.26</v>
      </c>
      <c r="I408" s="23" t="s">
        <v>204</v>
      </c>
      <c r="J408" s="60">
        <v>56053.72</v>
      </c>
      <c r="K408" s="46"/>
      <c r="L408" s="58">
        <f t="shared" si="13"/>
        <v>17720.539999999994</v>
      </c>
      <c r="M408" s="59"/>
      <c r="N408" s="92">
        <f t="shared" si="14"/>
        <v>56053.72</v>
      </c>
    </row>
    <row r="409" spans="1:14" ht="15.75">
      <c r="A409" s="61">
        <v>400</v>
      </c>
      <c r="B409" s="6" t="s">
        <v>397</v>
      </c>
      <c r="C409" s="107" t="s">
        <v>357</v>
      </c>
      <c r="D409" s="107">
        <v>567.3</v>
      </c>
      <c r="E409" s="107">
        <v>496.19</v>
      </c>
      <c r="F409" s="107">
        <v>495</v>
      </c>
      <c r="G409" s="107">
        <v>12</v>
      </c>
      <c r="H409" s="89">
        <v>73893.67</v>
      </c>
      <c r="I409" s="23" t="s">
        <v>204</v>
      </c>
      <c r="J409" s="60">
        <v>30513.26</v>
      </c>
      <c r="K409" s="46"/>
      <c r="L409" s="58">
        <f t="shared" si="13"/>
        <v>43380.41</v>
      </c>
      <c r="M409" s="59"/>
      <c r="N409" s="92">
        <f t="shared" si="14"/>
        <v>30513.26</v>
      </c>
    </row>
    <row r="410" spans="1:14" ht="15.75">
      <c r="A410" s="61">
        <v>401</v>
      </c>
      <c r="B410" s="6" t="s">
        <v>397</v>
      </c>
      <c r="C410" s="107" t="s">
        <v>358</v>
      </c>
      <c r="D410" s="107">
        <v>665.4</v>
      </c>
      <c r="E410" s="107">
        <v>496.6</v>
      </c>
      <c r="F410" s="107">
        <v>514.5</v>
      </c>
      <c r="G410" s="107">
        <v>12</v>
      </c>
      <c r="H410" s="89">
        <v>76968.81</v>
      </c>
      <c r="I410" s="23" t="s">
        <v>204</v>
      </c>
      <c r="J410" s="60">
        <v>37610.57</v>
      </c>
      <c r="K410" s="46"/>
      <c r="L410" s="58">
        <f t="shared" si="13"/>
        <v>39358.24</v>
      </c>
      <c r="M410" s="59"/>
      <c r="N410" s="92">
        <f t="shared" si="14"/>
        <v>37610.57</v>
      </c>
    </row>
    <row r="411" spans="1:14" ht="15.75">
      <c r="A411" s="61">
        <v>402</v>
      </c>
      <c r="B411" s="6" t="s">
        <v>397</v>
      </c>
      <c r="C411" s="107" t="s">
        <v>359</v>
      </c>
      <c r="D411" s="107">
        <v>510</v>
      </c>
      <c r="E411" s="107">
        <v>472.36</v>
      </c>
      <c r="F411" s="107">
        <v>505.12</v>
      </c>
      <c r="G411" s="107">
        <v>12</v>
      </c>
      <c r="H411" s="89">
        <v>75404.44</v>
      </c>
      <c r="I411" s="23" t="s">
        <v>204</v>
      </c>
      <c r="J411" s="60">
        <v>52383.46</v>
      </c>
      <c r="K411" s="46"/>
      <c r="L411" s="58">
        <f t="shared" si="13"/>
        <v>23020.980000000003</v>
      </c>
      <c r="M411" s="59"/>
      <c r="N411" s="92">
        <f t="shared" si="14"/>
        <v>52383.46</v>
      </c>
    </row>
    <row r="412" spans="1:14" ht="15.75">
      <c r="A412" s="61">
        <v>403</v>
      </c>
      <c r="B412" s="6" t="s">
        <v>397</v>
      </c>
      <c r="C412" s="107" t="s">
        <v>360</v>
      </c>
      <c r="D412" s="107">
        <v>567.9</v>
      </c>
      <c r="E412" s="107">
        <v>488</v>
      </c>
      <c r="F412" s="107">
        <v>484.5</v>
      </c>
      <c r="G412" s="107">
        <v>8</v>
      </c>
      <c r="H412" s="89">
        <v>72266.42</v>
      </c>
      <c r="I412" s="23" t="s">
        <v>204</v>
      </c>
      <c r="J412" s="60">
        <v>32557.57</v>
      </c>
      <c r="K412" s="46"/>
      <c r="L412" s="58">
        <f t="shared" si="13"/>
        <v>39708.85</v>
      </c>
      <c r="M412" s="59"/>
      <c r="N412" s="92">
        <f t="shared" si="14"/>
        <v>32557.57</v>
      </c>
    </row>
    <row r="413" spans="1:14" ht="15.75">
      <c r="A413" s="61">
        <v>404</v>
      </c>
      <c r="B413" s="6" t="s">
        <v>397</v>
      </c>
      <c r="C413" s="107" t="s">
        <v>361</v>
      </c>
      <c r="D413" s="107">
        <v>301</v>
      </c>
      <c r="E413" s="107">
        <v>268.5</v>
      </c>
      <c r="F413" s="107">
        <v>292.4</v>
      </c>
      <c r="G413" s="107">
        <v>6</v>
      </c>
      <c r="H413" s="89">
        <v>43649.5</v>
      </c>
      <c r="I413" s="23" t="s">
        <v>204</v>
      </c>
      <c r="J413" s="60">
        <v>42829.67</v>
      </c>
      <c r="K413" s="46"/>
      <c r="L413" s="58">
        <f t="shared" si="13"/>
        <v>819.8300000000017</v>
      </c>
      <c r="M413" s="59"/>
      <c r="N413" s="92">
        <f t="shared" si="14"/>
        <v>42829.67</v>
      </c>
    </row>
    <row r="414" spans="1:14" ht="15.75">
      <c r="A414" s="61">
        <v>405</v>
      </c>
      <c r="B414" s="6" t="s">
        <v>397</v>
      </c>
      <c r="C414" s="107" t="s">
        <v>362</v>
      </c>
      <c r="D414" s="107">
        <v>299.64</v>
      </c>
      <c r="E414" s="107">
        <v>252.48</v>
      </c>
      <c r="F414" s="107">
        <v>254.3</v>
      </c>
      <c r="G414" s="107">
        <v>6</v>
      </c>
      <c r="H414" s="89">
        <v>37961.82</v>
      </c>
      <c r="I414" s="23" t="s">
        <v>204</v>
      </c>
      <c r="J414" s="60">
        <v>24762.09</v>
      </c>
      <c r="K414" s="46"/>
      <c r="L414" s="58">
        <f t="shared" si="13"/>
        <v>13199.73</v>
      </c>
      <c r="M414" s="59"/>
      <c r="N414" s="92">
        <f t="shared" si="14"/>
        <v>24762.09</v>
      </c>
    </row>
    <row r="415" spans="1:14" ht="15.75">
      <c r="A415" s="61">
        <v>406</v>
      </c>
      <c r="B415" s="6" t="s">
        <v>397</v>
      </c>
      <c r="C415" s="107" t="s">
        <v>363</v>
      </c>
      <c r="D415" s="107">
        <v>531.1</v>
      </c>
      <c r="E415" s="107">
        <v>468.2</v>
      </c>
      <c r="F415" s="107">
        <v>515.5</v>
      </c>
      <c r="G415" s="107">
        <v>12</v>
      </c>
      <c r="H415" s="89">
        <v>76774.76</v>
      </c>
      <c r="I415" s="23" t="s">
        <v>204</v>
      </c>
      <c r="J415" s="60">
        <v>26695.66</v>
      </c>
      <c r="K415" s="46">
        <v>215241.03</v>
      </c>
      <c r="L415" s="58">
        <f t="shared" si="13"/>
        <v>50079.09999999999</v>
      </c>
      <c r="M415" s="59">
        <f>J415-K415</f>
        <v>-188545.37</v>
      </c>
      <c r="N415" s="92">
        <f t="shared" si="14"/>
        <v>-188545.37</v>
      </c>
    </row>
    <row r="416" spans="1:14" ht="15.75">
      <c r="A416" s="61">
        <v>407</v>
      </c>
      <c r="B416" s="6" t="s">
        <v>397</v>
      </c>
      <c r="C416" s="107" t="s">
        <v>364</v>
      </c>
      <c r="D416" s="107">
        <v>530.9</v>
      </c>
      <c r="E416" s="107">
        <v>471.3</v>
      </c>
      <c r="F416" s="107">
        <v>520.5</v>
      </c>
      <c r="G416" s="107">
        <v>12</v>
      </c>
      <c r="H416" s="89">
        <v>77520.95</v>
      </c>
      <c r="I416" s="23" t="s">
        <v>204</v>
      </c>
      <c r="J416" s="60">
        <v>30961.23</v>
      </c>
      <c r="K416" s="46"/>
      <c r="L416" s="58">
        <f t="shared" si="13"/>
        <v>46559.72</v>
      </c>
      <c r="M416" s="59"/>
      <c r="N416" s="92">
        <f t="shared" si="14"/>
        <v>30961.23</v>
      </c>
    </row>
    <row r="417" spans="1:14" ht="15.75">
      <c r="A417" s="61">
        <v>408</v>
      </c>
      <c r="B417" s="6" t="s">
        <v>397</v>
      </c>
      <c r="C417" s="107" t="s">
        <v>365</v>
      </c>
      <c r="D417" s="107">
        <v>531.1</v>
      </c>
      <c r="E417" s="107">
        <v>495.3</v>
      </c>
      <c r="F417" s="107">
        <v>515.1</v>
      </c>
      <c r="G417" s="107">
        <v>11</v>
      </c>
      <c r="H417" s="89">
        <v>77162.93</v>
      </c>
      <c r="I417" s="23" t="s">
        <v>204</v>
      </c>
      <c r="J417" s="60">
        <v>46781.09</v>
      </c>
      <c r="K417" s="46"/>
      <c r="L417" s="58">
        <f t="shared" si="13"/>
        <v>30381.839999999997</v>
      </c>
      <c r="M417" s="59"/>
      <c r="N417" s="92">
        <f t="shared" si="14"/>
        <v>46781.09</v>
      </c>
    </row>
    <row r="418" spans="1:14" ht="15.75">
      <c r="A418" s="61">
        <v>409</v>
      </c>
      <c r="B418" s="6" t="s">
        <v>397</v>
      </c>
      <c r="C418" s="107" t="s">
        <v>366</v>
      </c>
      <c r="D418" s="107">
        <v>589.4</v>
      </c>
      <c r="E418" s="107">
        <v>524.6</v>
      </c>
      <c r="F418" s="107">
        <v>540.8</v>
      </c>
      <c r="G418" s="107">
        <v>12</v>
      </c>
      <c r="H418" s="89">
        <v>80805.32</v>
      </c>
      <c r="I418" s="23" t="s">
        <v>204</v>
      </c>
      <c r="J418" s="60">
        <v>23544.87</v>
      </c>
      <c r="K418" s="46"/>
      <c r="L418" s="58">
        <f t="shared" si="13"/>
        <v>57260.45000000001</v>
      </c>
      <c r="M418" s="59"/>
      <c r="N418" s="92">
        <f t="shared" si="14"/>
        <v>23544.87</v>
      </c>
    </row>
    <row r="419" spans="1:14" ht="15.75">
      <c r="A419" s="61">
        <v>410</v>
      </c>
      <c r="B419" s="6" t="s">
        <v>397</v>
      </c>
      <c r="C419" s="107" t="s">
        <v>367</v>
      </c>
      <c r="D419" s="107">
        <v>531.3</v>
      </c>
      <c r="E419" s="107">
        <v>488.6</v>
      </c>
      <c r="F419" s="107">
        <v>521.04</v>
      </c>
      <c r="G419" s="107">
        <v>12</v>
      </c>
      <c r="H419" s="89">
        <v>77766</v>
      </c>
      <c r="I419" s="23" t="s">
        <v>204</v>
      </c>
      <c r="J419" s="60">
        <v>30030.31</v>
      </c>
      <c r="K419" s="46"/>
      <c r="L419" s="58">
        <f t="shared" si="13"/>
        <v>47735.69</v>
      </c>
      <c r="M419" s="59"/>
      <c r="N419" s="92">
        <f t="shared" si="14"/>
        <v>30030.31</v>
      </c>
    </row>
    <row r="420" spans="1:14" ht="15.75">
      <c r="A420" s="61">
        <v>411</v>
      </c>
      <c r="B420" s="6" t="s">
        <v>397</v>
      </c>
      <c r="C420" s="107" t="s">
        <v>368</v>
      </c>
      <c r="D420" s="107">
        <v>662.4</v>
      </c>
      <c r="E420" s="107">
        <v>488.7</v>
      </c>
      <c r="F420" s="107">
        <v>508.1</v>
      </c>
      <c r="G420" s="107">
        <v>12</v>
      </c>
      <c r="H420" s="89">
        <v>75849.14</v>
      </c>
      <c r="I420" s="23" t="s">
        <v>204</v>
      </c>
      <c r="J420" s="60">
        <v>22980.85</v>
      </c>
      <c r="K420" s="46"/>
      <c r="L420" s="58">
        <f t="shared" si="13"/>
        <v>52868.29</v>
      </c>
      <c r="M420" s="59"/>
      <c r="N420" s="92">
        <f t="shared" si="14"/>
        <v>22980.85</v>
      </c>
    </row>
    <row r="421" spans="1:14" ht="15.75">
      <c r="A421" s="61">
        <v>412</v>
      </c>
      <c r="B421" s="6" t="s">
        <v>397</v>
      </c>
      <c r="C421" s="107" t="s">
        <v>369</v>
      </c>
      <c r="D421" s="107">
        <v>328.1</v>
      </c>
      <c r="E421" s="107">
        <v>291.13</v>
      </c>
      <c r="F421" s="107">
        <v>181.1</v>
      </c>
      <c r="G421" s="107">
        <v>4</v>
      </c>
      <c r="H421" s="89">
        <v>27034.65</v>
      </c>
      <c r="I421" s="23" t="s">
        <v>204</v>
      </c>
      <c r="J421" s="60">
        <v>6000</v>
      </c>
      <c r="K421" s="46"/>
      <c r="L421" s="58">
        <f t="shared" si="13"/>
        <v>21034.65</v>
      </c>
      <c r="M421" s="59"/>
      <c r="N421" s="92">
        <f t="shared" si="14"/>
        <v>6000</v>
      </c>
    </row>
    <row r="422" spans="1:14" ht="15.75">
      <c r="A422" s="61">
        <v>413</v>
      </c>
      <c r="B422" s="6" t="s">
        <v>397</v>
      </c>
      <c r="C422" s="107" t="s">
        <v>370</v>
      </c>
      <c r="D422" s="107">
        <v>568.2</v>
      </c>
      <c r="E422" s="107">
        <v>518</v>
      </c>
      <c r="F422" s="107">
        <v>503.98</v>
      </c>
      <c r="G422" s="107">
        <v>16</v>
      </c>
      <c r="H422" s="89">
        <v>73112.99</v>
      </c>
      <c r="I422" s="23" t="s">
        <v>204</v>
      </c>
      <c r="J422" s="60">
        <v>31845.69</v>
      </c>
      <c r="K422" s="46">
        <v>272929.81</v>
      </c>
      <c r="L422" s="58">
        <f>H422-J422</f>
        <v>41267.3</v>
      </c>
      <c r="M422" s="59">
        <f>J422-K422</f>
        <v>-241084.12</v>
      </c>
      <c r="N422" s="92">
        <f t="shared" si="14"/>
        <v>-241084.12</v>
      </c>
    </row>
    <row r="423" spans="1:14" ht="15.75">
      <c r="A423" s="61">
        <v>414</v>
      </c>
      <c r="B423" s="6" t="s">
        <v>397</v>
      </c>
      <c r="C423" s="107" t="s">
        <v>371</v>
      </c>
      <c r="D423" s="107">
        <v>352.1</v>
      </c>
      <c r="E423" s="107">
        <v>324</v>
      </c>
      <c r="F423" s="107">
        <v>244.07</v>
      </c>
      <c r="G423" s="107">
        <v>8</v>
      </c>
      <c r="H423" s="89">
        <v>36510.84</v>
      </c>
      <c r="I423" s="23" t="s">
        <v>204</v>
      </c>
      <c r="J423" s="89">
        <v>9913.3</v>
      </c>
      <c r="K423" s="46"/>
      <c r="L423" s="58">
        <f t="shared" si="13"/>
        <v>26597.539999999997</v>
      </c>
      <c r="M423" s="59"/>
      <c r="N423" s="92">
        <f t="shared" si="14"/>
        <v>9913.3</v>
      </c>
    </row>
    <row r="424" spans="1:14" ht="15.75">
      <c r="A424" s="61">
        <v>415</v>
      </c>
      <c r="B424" s="6" t="s">
        <v>397</v>
      </c>
      <c r="C424" s="107" t="s">
        <v>372</v>
      </c>
      <c r="D424" s="107">
        <v>352.6</v>
      </c>
      <c r="E424" s="107">
        <v>323.8</v>
      </c>
      <c r="F424" s="107">
        <v>323.8</v>
      </c>
      <c r="G424" s="107">
        <v>8</v>
      </c>
      <c r="H424" s="89">
        <v>48560.77</v>
      </c>
      <c r="I424" s="23" t="s">
        <v>204</v>
      </c>
      <c r="J424" s="89">
        <v>16919.41</v>
      </c>
      <c r="K424" s="46"/>
      <c r="L424" s="58">
        <f t="shared" si="13"/>
        <v>31641.359999999997</v>
      </c>
      <c r="M424" s="59"/>
      <c r="N424" s="92">
        <f t="shared" si="14"/>
        <v>16919.41</v>
      </c>
    </row>
    <row r="425" spans="1:14" ht="15.75">
      <c r="A425" s="61">
        <v>416</v>
      </c>
      <c r="B425" s="6" t="s">
        <v>397</v>
      </c>
      <c r="C425" s="107" t="s">
        <v>373</v>
      </c>
      <c r="D425" s="107">
        <v>357.2</v>
      </c>
      <c r="E425" s="107">
        <v>324</v>
      </c>
      <c r="F425" s="107">
        <v>324</v>
      </c>
      <c r="G425" s="107">
        <v>8</v>
      </c>
      <c r="H425" s="89">
        <v>51247.88</v>
      </c>
      <c r="I425" s="23" t="s">
        <v>204</v>
      </c>
      <c r="J425" s="60">
        <v>7500</v>
      </c>
      <c r="K425" s="46"/>
      <c r="L425" s="58">
        <f t="shared" si="13"/>
        <v>43747.88</v>
      </c>
      <c r="M425" s="59"/>
      <c r="N425" s="92">
        <f t="shared" si="14"/>
        <v>7500</v>
      </c>
    </row>
    <row r="426" spans="1:14" ht="15.75">
      <c r="A426" s="61">
        <v>417</v>
      </c>
      <c r="B426" s="6" t="s">
        <v>397</v>
      </c>
      <c r="C426" s="107" t="s">
        <v>374</v>
      </c>
      <c r="D426" s="107">
        <v>352.4</v>
      </c>
      <c r="E426" s="107">
        <v>331.2</v>
      </c>
      <c r="F426" s="107">
        <v>331.4</v>
      </c>
      <c r="G426" s="107">
        <v>8</v>
      </c>
      <c r="H426" s="89">
        <v>49471.42</v>
      </c>
      <c r="I426" s="23" t="s">
        <v>204</v>
      </c>
      <c r="J426" s="60">
        <v>13121.74</v>
      </c>
      <c r="K426" s="46"/>
      <c r="L426" s="58">
        <f t="shared" si="13"/>
        <v>36349.68</v>
      </c>
      <c r="M426" s="59"/>
      <c r="N426" s="92">
        <f t="shared" si="14"/>
        <v>13121.74</v>
      </c>
    </row>
    <row r="427" spans="1:14" ht="15.75">
      <c r="A427" s="61">
        <v>418</v>
      </c>
      <c r="B427" s="6" t="s">
        <v>397</v>
      </c>
      <c r="C427" s="107" t="s">
        <v>375</v>
      </c>
      <c r="D427" s="107">
        <v>334.6</v>
      </c>
      <c r="E427" s="107">
        <v>301.6</v>
      </c>
      <c r="F427" s="107">
        <v>340.1</v>
      </c>
      <c r="G427" s="107">
        <v>8</v>
      </c>
      <c r="H427" s="89">
        <v>50770.1</v>
      </c>
      <c r="I427" s="23" t="s">
        <v>204</v>
      </c>
      <c r="J427" s="60">
        <v>18080.05</v>
      </c>
      <c r="K427" s="46"/>
      <c r="L427" s="58">
        <f t="shared" si="13"/>
        <v>32690.05</v>
      </c>
      <c r="M427" s="59"/>
      <c r="N427" s="92">
        <f t="shared" si="14"/>
        <v>18080.05</v>
      </c>
    </row>
    <row r="428" spans="1:14" ht="15.75">
      <c r="A428" s="61">
        <v>419</v>
      </c>
      <c r="B428" s="6" t="s">
        <v>397</v>
      </c>
      <c r="C428" s="107" t="s">
        <v>376</v>
      </c>
      <c r="D428" s="107">
        <v>401.8</v>
      </c>
      <c r="E428" s="107">
        <v>358.6</v>
      </c>
      <c r="F428" s="107">
        <v>344.8</v>
      </c>
      <c r="G428" s="107">
        <v>8</v>
      </c>
      <c r="H428" s="89">
        <v>49486.39</v>
      </c>
      <c r="I428" s="23" t="s">
        <v>204</v>
      </c>
      <c r="J428" s="111">
        <v>2012</v>
      </c>
      <c r="K428" s="46"/>
      <c r="L428" s="58">
        <f t="shared" si="13"/>
        <v>47474.39</v>
      </c>
      <c r="M428" s="59"/>
      <c r="N428" s="92">
        <f t="shared" si="14"/>
        <v>2012</v>
      </c>
    </row>
    <row r="429" spans="1:14" ht="15.75">
      <c r="A429" s="61">
        <v>420</v>
      </c>
      <c r="B429" s="6" t="s">
        <v>397</v>
      </c>
      <c r="C429" s="107" t="s">
        <v>377</v>
      </c>
      <c r="D429" s="107">
        <v>330.6</v>
      </c>
      <c r="E429" s="107">
        <v>300.2</v>
      </c>
      <c r="F429" s="107">
        <v>334.5</v>
      </c>
      <c r="G429" s="107">
        <v>8</v>
      </c>
      <c r="H429" s="89">
        <v>43216.68</v>
      </c>
      <c r="I429" s="23" t="s">
        <v>204</v>
      </c>
      <c r="J429" s="60">
        <v>21251.24</v>
      </c>
      <c r="K429" s="46"/>
      <c r="L429" s="58">
        <f t="shared" si="13"/>
        <v>21965.44</v>
      </c>
      <c r="M429" s="59"/>
      <c r="N429" s="92">
        <f t="shared" si="14"/>
        <v>21251.24</v>
      </c>
    </row>
    <row r="430" spans="1:14" ht="15.75">
      <c r="A430" s="61">
        <v>421</v>
      </c>
      <c r="B430" s="6" t="s">
        <v>397</v>
      </c>
      <c r="C430" s="107" t="s">
        <v>378</v>
      </c>
      <c r="D430" s="107">
        <v>299</v>
      </c>
      <c r="E430" s="107">
        <v>258.8</v>
      </c>
      <c r="F430" s="107">
        <v>185</v>
      </c>
      <c r="G430" s="107">
        <v>4</v>
      </c>
      <c r="H430" s="89">
        <v>27616.87</v>
      </c>
      <c r="I430" s="23" t="s">
        <v>204</v>
      </c>
      <c r="J430" s="60">
        <v>22749.19</v>
      </c>
      <c r="K430" s="46"/>
      <c r="L430" s="58">
        <f t="shared" si="13"/>
        <v>4867.68</v>
      </c>
      <c r="M430" s="59"/>
      <c r="N430" s="92">
        <f t="shared" si="14"/>
        <v>22749.19</v>
      </c>
    </row>
    <row r="431" spans="1:14" ht="15.75">
      <c r="A431" s="61">
        <v>422</v>
      </c>
      <c r="B431" s="6" t="s">
        <v>397</v>
      </c>
      <c r="C431" s="107" t="s">
        <v>379</v>
      </c>
      <c r="D431" s="107">
        <v>334.6</v>
      </c>
      <c r="E431" s="107">
        <v>301.6</v>
      </c>
      <c r="F431" s="107">
        <v>336.7</v>
      </c>
      <c r="G431" s="107">
        <v>8</v>
      </c>
      <c r="H431" s="89">
        <v>50262.59</v>
      </c>
      <c r="I431" s="23" t="s">
        <v>204</v>
      </c>
      <c r="J431" s="60">
        <v>27242.89</v>
      </c>
      <c r="K431" s="46"/>
      <c r="L431" s="58">
        <f t="shared" si="13"/>
        <v>23019.699999999997</v>
      </c>
      <c r="M431" s="59"/>
      <c r="N431" s="92">
        <f t="shared" si="14"/>
        <v>27242.89</v>
      </c>
    </row>
    <row r="432" spans="1:14" ht="15.75">
      <c r="A432" s="61">
        <v>423</v>
      </c>
      <c r="B432" s="6" t="s">
        <v>397</v>
      </c>
      <c r="C432" s="107" t="s">
        <v>380</v>
      </c>
      <c r="D432" s="107">
        <v>327.6</v>
      </c>
      <c r="E432" s="107">
        <v>285.3</v>
      </c>
      <c r="F432" s="107">
        <v>183.2</v>
      </c>
      <c r="G432" s="107">
        <v>4</v>
      </c>
      <c r="H432" s="89">
        <v>27348.11</v>
      </c>
      <c r="I432" s="23" t="s">
        <v>204</v>
      </c>
      <c r="J432" s="89">
        <v>3943.03</v>
      </c>
      <c r="K432" s="46"/>
      <c r="L432" s="58">
        <f t="shared" si="13"/>
        <v>23405.08</v>
      </c>
      <c r="M432" s="59"/>
      <c r="N432" s="92">
        <f t="shared" si="14"/>
        <v>3943.03</v>
      </c>
    </row>
    <row r="433" spans="1:14" ht="15.75">
      <c r="A433" s="61">
        <v>424</v>
      </c>
      <c r="B433" s="6" t="s">
        <v>397</v>
      </c>
      <c r="C433" s="107" t="s">
        <v>381</v>
      </c>
      <c r="D433" s="107">
        <v>430.6</v>
      </c>
      <c r="E433" s="107">
        <v>401.2</v>
      </c>
      <c r="F433" s="107">
        <v>527.05</v>
      </c>
      <c r="G433" s="107">
        <v>17</v>
      </c>
      <c r="H433" s="89">
        <v>79006.06</v>
      </c>
      <c r="I433" s="23" t="s">
        <v>204</v>
      </c>
      <c r="J433" s="60">
        <v>18794.48</v>
      </c>
      <c r="K433" s="46"/>
      <c r="L433" s="58">
        <f t="shared" si="13"/>
        <v>60211.58</v>
      </c>
      <c r="M433" s="59"/>
      <c r="N433" s="92">
        <f t="shared" si="14"/>
        <v>18794.48</v>
      </c>
    </row>
    <row r="434" spans="1:14" ht="15.75">
      <c r="A434" s="61">
        <v>425</v>
      </c>
      <c r="B434" s="6" t="s">
        <v>397</v>
      </c>
      <c r="C434" s="107" t="s">
        <v>382</v>
      </c>
      <c r="D434" s="107">
        <v>659.8</v>
      </c>
      <c r="E434" s="107">
        <v>571.2</v>
      </c>
      <c r="F434" s="107">
        <v>518.1</v>
      </c>
      <c r="G434" s="107">
        <v>12</v>
      </c>
      <c r="H434" s="89">
        <v>77342.01</v>
      </c>
      <c r="I434" s="23" t="s">
        <v>204</v>
      </c>
      <c r="J434" s="60">
        <v>30808.71</v>
      </c>
      <c r="K434" s="46"/>
      <c r="L434" s="58">
        <f t="shared" si="13"/>
        <v>46533.299999999996</v>
      </c>
      <c r="M434" s="59"/>
      <c r="N434" s="92">
        <f t="shared" si="14"/>
        <v>30808.71</v>
      </c>
    </row>
    <row r="435" spans="1:14" ht="15.75">
      <c r="A435" s="61">
        <v>426</v>
      </c>
      <c r="B435" s="6" t="s">
        <v>397</v>
      </c>
      <c r="C435" s="107" t="s">
        <v>383</v>
      </c>
      <c r="D435" s="107">
        <v>358.7</v>
      </c>
      <c r="E435" s="107">
        <v>328.2</v>
      </c>
      <c r="F435" s="107">
        <v>242.9</v>
      </c>
      <c r="G435" s="107">
        <v>8</v>
      </c>
      <c r="H435" s="89">
        <v>28398.54</v>
      </c>
      <c r="I435" s="23" t="s">
        <v>204</v>
      </c>
      <c r="J435" s="60">
        <v>19593.83</v>
      </c>
      <c r="K435" s="46"/>
      <c r="L435" s="58">
        <f t="shared" si="13"/>
        <v>8804.71</v>
      </c>
      <c r="M435" s="59"/>
      <c r="N435" s="92">
        <f t="shared" si="14"/>
        <v>19593.83</v>
      </c>
    </row>
    <row r="436" spans="1:14" ht="15.75">
      <c r="A436" s="61">
        <v>427</v>
      </c>
      <c r="B436" s="6" t="s">
        <v>397</v>
      </c>
      <c r="C436" s="107" t="s">
        <v>384</v>
      </c>
      <c r="D436" s="107">
        <v>665.6</v>
      </c>
      <c r="E436" s="107">
        <v>582.4</v>
      </c>
      <c r="F436" s="107">
        <v>519</v>
      </c>
      <c r="G436" s="107">
        <v>12</v>
      </c>
      <c r="H436" s="89">
        <v>77476.32</v>
      </c>
      <c r="I436" s="23" t="s">
        <v>204</v>
      </c>
      <c r="J436" s="60">
        <v>35488.03</v>
      </c>
      <c r="K436" s="46"/>
      <c r="L436" s="58">
        <f t="shared" si="13"/>
        <v>41988.29000000001</v>
      </c>
      <c r="M436" s="59"/>
      <c r="N436" s="92">
        <f t="shared" si="14"/>
        <v>35488.03</v>
      </c>
    </row>
    <row r="437" spans="1:14" ht="15.75">
      <c r="A437" s="61">
        <v>428</v>
      </c>
      <c r="B437" s="6" t="s">
        <v>397</v>
      </c>
      <c r="C437" s="107" t="s">
        <v>385</v>
      </c>
      <c r="D437" s="107">
        <v>663.4</v>
      </c>
      <c r="E437" s="107">
        <v>528.8</v>
      </c>
      <c r="F437" s="107">
        <v>544.2</v>
      </c>
      <c r="G437" s="107">
        <v>11</v>
      </c>
      <c r="H437" s="89">
        <v>81238.12</v>
      </c>
      <c r="I437" s="23" t="s">
        <v>204</v>
      </c>
      <c r="J437" s="60">
        <v>45344.12</v>
      </c>
      <c r="K437" s="46"/>
      <c r="L437" s="58">
        <f t="shared" si="13"/>
        <v>35893.99999999999</v>
      </c>
      <c r="M437" s="59"/>
      <c r="N437" s="92">
        <f t="shared" si="14"/>
        <v>45344.12</v>
      </c>
    </row>
    <row r="438" spans="1:14" ht="15.75">
      <c r="A438" s="61">
        <v>429</v>
      </c>
      <c r="B438" s="6" t="s">
        <v>397</v>
      </c>
      <c r="C438" s="107" t="s">
        <v>386</v>
      </c>
      <c r="D438" s="107">
        <v>665.6</v>
      </c>
      <c r="E438" s="107">
        <v>524</v>
      </c>
      <c r="F438" s="107">
        <v>520.1</v>
      </c>
      <c r="G438" s="107">
        <v>12</v>
      </c>
      <c r="H438" s="89">
        <v>77640.57</v>
      </c>
      <c r="I438" s="23" t="s">
        <v>204</v>
      </c>
      <c r="J438" s="60">
        <v>51051.4</v>
      </c>
      <c r="K438" s="46">
        <v>499238.07</v>
      </c>
      <c r="L438" s="58">
        <f t="shared" si="13"/>
        <v>26589.170000000006</v>
      </c>
      <c r="M438" s="59">
        <f>J438-K438</f>
        <v>-448186.67</v>
      </c>
      <c r="N438" s="92">
        <f t="shared" si="14"/>
        <v>-448186.67</v>
      </c>
    </row>
    <row r="439" spans="1:14" ht="15.75">
      <c r="A439" s="61">
        <v>430</v>
      </c>
      <c r="B439" s="6" t="s">
        <v>397</v>
      </c>
      <c r="C439" s="107" t="s">
        <v>387</v>
      </c>
      <c r="D439" s="107">
        <v>522.9</v>
      </c>
      <c r="E439" s="107">
        <v>481</v>
      </c>
      <c r="F439" s="107">
        <v>521.6</v>
      </c>
      <c r="G439" s="107">
        <v>12</v>
      </c>
      <c r="H439" s="89">
        <v>77954.17</v>
      </c>
      <c r="I439" s="23" t="s">
        <v>204</v>
      </c>
      <c r="J439" s="60">
        <v>44484.1</v>
      </c>
      <c r="K439" s="46"/>
      <c r="L439" s="58">
        <f t="shared" si="13"/>
        <v>33470.07</v>
      </c>
      <c r="M439" s="59"/>
      <c r="N439" s="92">
        <f t="shared" si="14"/>
        <v>44484.1</v>
      </c>
    </row>
    <row r="440" spans="1:14" ht="15.75">
      <c r="A440" s="61">
        <v>431</v>
      </c>
      <c r="B440" s="6" t="s">
        <v>397</v>
      </c>
      <c r="C440" s="107" t="s">
        <v>388</v>
      </c>
      <c r="D440" s="107">
        <v>673.8</v>
      </c>
      <c r="E440" s="107">
        <v>582.1</v>
      </c>
      <c r="F440" s="107">
        <v>520.9</v>
      </c>
      <c r="G440" s="107">
        <v>12</v>
      </c>
      <c r="H440" s="89">
        <v>77461.28</v>
      </c>
      <c r="I440" s="23" t="s">
        <v>204</v>
      </c>
      <c r="J440" s="60">
        <v>28328.75</v>
      </c>
      <c r="K440" s="46"/>
      <c r="L440" s="58">
        <f t="shared" si="13"/>
        <v>49132.53</v>
      </c>
      <c r="M440" s="59"/>
      <c r="N440" s="92">
        <f t="shared" si="14"/>
        <v>28328.75</v>
      </c>
    </row>
    <row r="441" spans="1:14" ht="15.75">
      <c r="A441" s="61">
        <v>432</v>
      </c>
      <c r="B441" s="6" t="s">
        <v>397</v>
      </c>
      <c r="C441" s="107" t="s">
        <v>389</v>
      </c>
      <c r="D441" s="107">
        <v>537.8</v>
      </c>
      <c r="E441" s="107">
        <v>458.14</v>
      </c>
      <c r="F441" s="107">
        <v>508.18</v>
      </c>
      <c r="G441" s="107">
        <v>12</v>
      </c>
      <c r="H441" s="89">
        <v>75607.39</v>
      </c>
      <c r="I441" s="23" t="s">
        <v>204</v>
      </c>
      <c r="J441" s="60">
        <v>14858.45</v>
      </c>
      <c r="K441" s="46"/>
      <c r="L441" s="58">
        <f t="shared" si="13"/>
        <v>60748.94</v>
      </c>
      <c r="M441" s="59"/>
      <c r="N441" s="92">
        <f t="shared" si="14"/>
        <v>14858.45</v>
      </c>
    </row>
    <row r="442" spans="1:14" ht="15.75">
      <c r="A442" s="61">
        <v>433</v>
      </c>
      <c r="B442" s="6" t="s">
        <v>397</v>
      </c>
      <c r="C442" s="107" t="s">
        <v>390</v>
      </c>
      <c r="D442" s="107">
        <v>531.8</v>
      </c>
      <c r="E442" s="107">
        <v>471.08</v>
      </c>
      <c r="F442" s="107">
        <v>522.3</v>
      </c>
      <c r="G442" s="107">
        <v>12</v>
      </c>
      <c r="H442" s="89">
        <v>77730.04</v>
      </c>
      <c r="I442" s="23" t="s">
        <v>204</v>
      </c>
      <c r="J442" s="60">
        <v>18040.67</v>
      </c>
      <c r="K442" s="46"/>
      <c r="L442" s="58">
        <f t="shared" si="13"/>
        <v>59689.369999999995</v>
      </c>
      <c r="M442" s="59"/>
      <c r="N442" s="92">
        <f t="shared" si="14"/>
        <v>18040.67</v>
      </c>
    </row>
    <row r="443" spans="1:14" ht="15.75">
      <c r="A443" s="61">
        <v>434</v>
      </c>
      <c r="B443" s="6" t="s">
        <v>397</v>
      </c>
      <c r="C443" s="107" t="s">
        <v>391</v>
      </c>
      <c r="D443" s="107">
        <v>567.6</v>
      </c>
      <c r="E443" s="107">
        <v>471.06</v>
      </c>
      <c r="F443" s="107">
        <v>502.1</v>
      </c>
      <c r="G443" s="107">
        <v>12</v>
      </c>
      <c r="H443" s="89">
        <v>74968.43</v>
      </c>
      <c r="I443" s="23" t="s">
        <v>204</v>
      </c>
      <c r="J443" s="60">
        <v>15079.8</v>
      </c>
      <c r="K443" s="46"/>
      <c r="L443" s="58">
        <f t="shared" si="13"/>
        <v>59888.62999999999</v>
      </c>
      <c r="M443" s="59"/>
      <c r="N443" s="92">
        <f t="shared" si="14"/>
        <v>15079.8</v>
      </c>
    </row>
    <row r="444" spans="1:14" s="30" customFormat="1" ht="15.75">
      <c r="A444" s="61">
        <v>435</v>
      </c>
      <c r="B444" s="33" t="s">
        <v>397</v>
      </c>
      <c r="C444" s="109" t="s">
        <v>491</v>
      </c>
      <c r="D444" s="109">
        <v>182.3</v>
      </c>
      <c r="E444" s="109">
        <v>170.5</v>
      </c>
      <c r="F444" s="109">
        <v>170.5</v>
      </c>
      <c r="G444" s="109">
        <v>4</v>
      </c>
      <c r="H444" s="89">
        <v>8521.59</v>
      </c>
      <c r="I444" s="28" t="s">
        <v>204</v>
      </c>
      <c r="J444" s="89">
        <v>1939.21</v>
      </c>
      <c r="K444" s="53"/>
      <c r="L444" s="58">
        <f t="shared" si="13"/>
        <v>6582.38</v>
      </c>
      <c r="M444" s="59"/>
      <c r="N444" s="90">
        <f t="shared" si="14"/>
        <v>1939.21</v>
      </c>
    </row>
    <row r="445" spans="1:14" ht="15.75">
      <c r="A445" s="61">
        <v>436</v>
      </c>
      <c r="B445" s="6" t="s">
        <v>397</v>
      </c>
      <c r="C445" s="107" t="s">
        <v>392</v>
      </c>
      <c r="D445" s="107">
        <v>522.4</v>
      </c>
      <c r="E445" s="107">
        <v>463.8</v>
      </c>
      <c r="F445" s="107">
        <v>490.2</v>
      </c>
      <c r="G445" s="107">
        <v>12</v>
      </c>
      <c r="H445" s="89">
        <v>74669.8</v>
      </c>
      <c r="I445" s="23" t="s">
        <v>204</v>
      </c>
      <c r="J445" s="60">
        <v>33389.79</v>
      </c>
      <c r="K445" s="46"/>
      <c r="L445" s="58">
        <f t="shared" si="13"/>
        <v>41280.01</v>
      </c>
      <c r="M445" s="59"/>
      <c r="N445" s="92">
        <f t="shared" si="14"/>
        <v>33389.79</v>
      </c>
    </row>
    <row r="446" spans="1:14" ht="15.75">
      <c r="A446" s="61">
        <v>437</v>
      </c>
      <c r="B446" s="6" t="s">
        <v>397</v>
      </c>
      <c r="C446" s="107" t="s">
        <v>393</v>
      </c>
      <c r="D446" s="107">
        <v>522.3</v>
      </c>
      <c r="E446" s="107">
        <v>462.7</v>
      </c>
      <c r="F446" s="107">
        <v>492.7</v>
      </c>
      <c r="G446" s="107">
        <v>11</v>
      </c>
      <c r="H446" s="89">
        <v>81268.06</v>
      </c>
      <c r="I446" s="23" t="s">
        <v>204</v>
      </c>
      <c r="J446" s="60">
        <v>21881.81</v>
      </c>
      <c r="K446" s="46"/>
      <c r="L446" s="58">
        <f t="shared" si="13"/>
        <v>59386.25</v>
      </c>
      <c r="M446" s="59"/>
      <c r="N446" s="92">
        <f t="shared" si="14"/>
        <v>21881.81</v>
      </c>
    </row>
    <row r="447" spans="1:14" ht="15.75">
      <c r="A447" s="61">
        <v>438</v>
      </c>
      <c r="B447" s="6" t="s">
        <v>397</v>
      </c>
      <c r="C447" s="107" t="s">
        <v>394</v>
      </c>
      <c r="D447" s="107">
        <v>572.5</v>
      </c>
      <c r="E447" s="107">
        <v>509.5</v>
      </c>
      <c r="F447" s="107">
        <v>511.3</v>
      </c>
      <c r="G447" s="107">
        <v>12</v>
      </c>
      <c r="H447" s="89">
        <v>76237.31</v>
      </c>
      <c r="I447" s="23" t="s">
        <v>204</v>
      </c>
      <c r="J447" s="60">
        <v>26890.47</v>
      </c>
      <c r="K447" s="46"/>
      <c r="L447" s="58">
        <f t="shared" si="13"/>
        <v>49346.84</v>
      </c>
      <c r="M447" s="59"/>
      <c r="N447" s="92">
        <f t="shared" si="14"/>
        <v>26890.47</v>
      </c>
    </row>
    <row r="448" spans="1:14" ht="15.75">
      <c r="A448" s="61">
        <v>439</v>
      </c>
      <c r="B448" s="6" t="s">
        <v>396</v>
      </c>
      <c r="C448" s="107" t="s">
        <v>395</v>
      </c>
      <c r="D448" s="107">
        <v>698</v>
      </c>
      <c r="E448" s="107">
        <v>558.28</v>
      </c>
      <c r="F448" s="108">
        <v>536.68</v>
      </c>
      <c r="G448" s="107">
        <v>16</v>
      </c>
      <c r="H448" s="49">
        <v>78846.78</v>
      </c>
      <c r="I448" s="23" t="s">
        <v>204</v>
      </c>
      <c r="J448" s="39">
        <v>25482.29</v>
      </c>
      <c r="K448" s="46"/>
      <c r="L448" s="58">
        <f>H448-J448</f>
        <v>53364.49</v>
      </c>
      <c r="M448" s="59"/>
      <c r="N448" s="92">
        <f t="shared" si="14"/>
        <v>25482.29</v>
      </c>
    </row>
    <row r="449" spans="1:14" ht="15.75">
      <c r="A449" s="12"/>
      <c r="B449" s="6"/>
      <c r="C449" s="107"/>
      <c r="D449" s="107"/>
      <c r="E449" s="107"/>
      <c r="F449" s="107"/>
      <c r="G449" s="112" t="s">
        <v>452</v>
      </c>
      <c r="H449" s="113">
        <f>SUM(H10:H448)</f>
        <v>91892953.35200007</v>
      </c>
      <c r="I449" s="112"/>
      <c r="J449" s="114">
        <f>SUM(J10:J448)</f>
        <v>73835483.28000006</v>
      </c>
      <c r="K449" s="115">
        <f>SUM(K10:K448)</f>
        <v>49572946.34</v>
      </c>
      <c r="L449" s="116"/>
      <c r="M449" s="46"/>
      <c r="N449" s="46"/>
    </row>
    <row r="450" spans="1:14" ht="15.75">
      <c r="A450" s="12"/>
      <c r="B450" s="6"/>
      <c r="C450" s="3"/>
      <c r="D450" s="3"/>
      <c r="E450" s="3"/>
      <c r="F450" s="3"/>
      <c r="G450" s="3"/>
      <c r="H450" s="3"/>
      <c r="I450" s="25"/>
      <c r="J450" s="3"/>
      <c r="K450" s="3"/>
      <c r="L450" s="3"/>
      <c r="M450" s="3"/>
      <c r="N450" s="3"/>
    </row>
    <row r="451" spans="1:14" ht="15.75">
      <c r="A451" s="12"/>
      <c r="B451" s="6"/>
      <c r="C451" s="3"/>
      <c r="D451" s="3"/>
      <c r="E451" s="3"/>
      <c r="F451" s="3"/>
      <c r="G451" s="3"/>
      <c r="H451" s="3"/>
      <c r="I451" s="25"/>
      <c r="J451" s="3"/>
      <c r="K451" s="3"/>
      <c r="L451" s="3"/>
      <c r="M451" s="3"/>
      <c r="N451" s="3"/>
    </row>
    <row r="453" ht="15.75">
      <c r="H453" s="51"/>
    </row>
    <row r="455" ht="15.75">
      <c r="J455" s="51"/>
    </row>
    <row r="456" spans="9:10" ht="15.75">
      <c r="I456" s="50"/>
      <c r="J456" s="51"/>
    </row>
    <row r="457" ht="15.75">
      <c r="H457" s="51"/>
    </row>
    <row r="461" spans="8:10" ht="15.75">
      <c r="H461" s="51"/>
      <c r="J461" s="51"/>
    </row>
  </sheetData>
  <sheetProtection/>
  <mergeCells count="21">
    <mergeCell ref="N7:N9"/>
    <mergeCell ref="L8:L9"/>
    <mergeCell ref="M8:M9"/>
    <mergeCell ref="I7:I9"/>
    <mergeCell ref="J7:J9"/>
    <mergeCell ref="F8:F9"/>
    <mergeCell ref="K7:K9"/>
    <mergeCell ref="A7:A9"/>
    <mergeCell ref="B7:B9"/>
    <mergeCell ref="C7:C9"/>
    <mergeCell ref="D7:G7"/>
    <mergeCell ref="G8:G9"/>
    <mergeCell ref="L7:M7"/>
    <mergeCell ref="H7:H9"/>
    <mergeCell ref="D8:D9"/>
    <mergeCell ref="D1:J1"/>
    <mergeCell ref="F2:I2"/>
    <mergeCell ref="D3:J3"/>
    <mergeCell ref="G4:H4"/>
    <mergeCell ref="G5:H5"/>
    <mergeCell ref="E8:E9"/>
  </mergeCell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7"/>
  <sheetViews>
    <sheetView zoomScale="75" zoomScaleNormal="75" zoomScalePageLayoutView="0" workbookViewId="0" topLeftCell="A1">
      <selection activeCell="F2" sqref="F2"/>
    </sheetView>
  </sheetViews>
  <sheetFormatPr defaultColWidth="9.140625" defaultRowHeight="15"/>
  <cols>
    <col min="1" max="1" width="61.57421875" style="20" customWidth="1"/>
    <col min="2" max="3" width="12.421875" style="20" customWidth="1"/>
    <col min="4" max="4" width="43.8515625" style="17" customWidth="1"/>
    <col min="5" max="5" width="15.8515625" style="17" customWidth="1"/>
    <col min="6" max="6" width="49.7109375" style="17" customWidth="1"/>
    <col min="7" max="7" width="19.7109375" style="17" customWidth="1"/>
    <col min="8" max="8" width="21.421875" style="17" customWidth="1"/>
    <col min="9" max="16384" width="9.140625" style="17" customWidth="1"/>
  </cols>
  <sheetData>
    <row r="1" spans="2:7" ht="15.75">
      <c r="B1" s="80" t="s">
        <v>745</v>
      </c>
      <c r="C1" s="80" t="s">
        <v>749</v>
      </c>
      <c r="D1" s="44" t="s">
        <v>939</v>
      </c>
      <c r="E1" s="44"/>
      <c r="F1" s="44" t="s">
        <v>611</v>
      </c>
      <c r="G1" s="17" t="s">
        <v>938</v>
      </c>
    </row>
    <row r="2" spans="1:7" ht="15.75">
      <c r="A2" s="41" t="s">
        <v>471</v>
      </c>
      <c r="B2" s="67"/>
      <c r="C2" s="67"/>
      <c r="D2" s="17" t="s">
        <v>770</v>
      </c>
      <c r="E2" s="81">
        <v>125269.59</v>
      </c>
      <c r="G2" s="18"/>
    </row>
    <row r="3" spans="1:7" ht="15.75">
      <c r="A3" s="10" t="s">
        <v>19</v>
      </c>
      <c r="B3" s="68"/>
      <c r="C3" s="68"/>
      <c r="D3" s="18" t="s">
        <v>874</v>
      </c>
      <c r="E3" s="81">
        <v>222426.92</v>
      </c>
      <c r="G3" s="18"/>
    </row>
    <row r="4" spans="1:7" ht="15.75">
      <c r="A4" s="10" t="s">
        <v>20</v>
      </c>
      <c r="B4" s="68"/>
      <c r="C4" s="68"/>
      <c r="D4" s="17" t="s">
        <v>875</v>
      </c>
      <c r="E4" s="81">
        <v>384321.29</v>
      </c>
      <c r="G4" s="18"/>
    </row>
    <row r="5" spans="1:7" ht="15.75">
      <c r="A5" s="10" t="s">
        <v>21</v>
      </c>
      <c r="B5" s="68"/>
      <c r="C5" s="68"/>
      <c r="D5" s="17" t="s">
        <v>878</v>
      </c>
      <c r="E5" s="81">
        <v>90986.02</v>
      </c>
      <c r="G5" s="18"/>
    </row>
    <row r="6" spans="1:7" ht="15.75">
      <c r="A6" s="10" t="s">
        <v>22</v>
      </c>
      <c r="B6" s="68"/>
      <c r="C6" s="68"/>
      <c r="D6" s="17" t="s">
        <v>879</v>
      </c>
      <c r="E6" s="81">
        <v>127679.03</v>
      </c>
      <c r="G6" s="18"/>
    </row>
    <row r="7" spans="1:7" ht="15.75">
      <c r="A7" s="10" t="s">
        <v>23</v>
      </c>
      <c r="B7" s="68"/>
      <c r="C7" s="68"/>
      <c r="D7" s="17" t="s">
        <v>880</v>
      </c>
      <c r="E7" s="81">
        <v>23990.65</v>
      </c>
      <c r="G7" s="18"/>
    </row>
    <row r="8" spans="1:7" ht="15.75">
      <c r="A8" s="10" t="s">
        <v>24</v>
      </c>
      <c r="B8" s="68"/>
      <c r="C8" s="68"/>
      <c r="D8" s="17" t="s">
        <v>881</v>
      </c>
      <c r="E8" s="83">
        <v>355092.49</v>
      </c>
      <c r="G8" s="18"/>
    </row>
    <row r="9" spans="1:7" ht="15.75">
      <c r="A9" s="27" t="s">
        <v>466</v>
      </c>
      <c r="C9" s="69">
        <v>63484.31</v>
      </c>
      <c r="D9" s="17" t="s">
        <v>466</v>
      </c>
      <c r="E9" s="84">
        <v>99005.40199999999</v>
      </c>
      <c r="G9" s="18"/>
    </row>
    <row r="10" spans="1:7" ht="15.75">
      <c r="A10" s="10" t="s">
        <v>25</v>
      </c>
      <c r="B10" s="68"/>
      <c r="C10" s="68"/>
      <c r="D10" s="17" t="s">
        <v>882</v>
      </c>
      <c r="E10" s="83">
        <v>781380.34</v>
      </c>
      <c r="G10" s="18"/>
    </row>
    <row r="11" spans="1:7" ht="15.75">
      <c r="A11" s="10" t="s">
        <v>26</v>
      </c>
      <c r="B11" s="68"/>
      <c r="C11" s="68"/>
      <c r="D11" s="17" t="s">
        <v>777</v>
      </c>
      <c r="E11" s="81">
        <v>187672.61</v>
      </c>
      <c r="G11" s="18"/>
    </row>
    <row r="12" spans="1:7" ht="15.75">
      <c r="A12" s="47" t="s">
        <v>612</v>
      </c>
      <c r="B12" s="70"/>
      <c r="C12" s="70"/>
      <c r="D12" s="17" t="s">
        <v>443</v>
      </c>
      <c r="E12" s="83">
        <v>323602.05000000005</v>
      </c>
      <c r="G12" s="18"/>
    </row>
    <row r="13" spans="1:7" ht="15.75">
      <c r="A13" s="47" t="s">
        <v>614</v>
      </c>
      <c r="B13" s="70"/>
      <c r="C13" s="70"/>
      <c r="D13" s="17" t="s">
        <v>431</v>
      </c>
      <c r="E13" s="83">
        <v>504401.08999999997</v>
      </c>
      <c r="G13" s="18"/>
    </row>
    <row r="14" spans="1:7" ht="15.75">
      <c r="A14" s="47" t="s">
        <v>613</v>
      </c>
      <c r="B14" s="70"/>
      <c r="C14" s="70"/>
      <c r="D14" s="17" t="s">
        <v>444</v>
      </c>
      <c r="E14" s="83">
        <v>233922.01</v>
      </c>
      <c r="G14" s="18"/>
    </row>
    <row r="15" spans="1:7" ht="15.75">
      <c r="A15" s="10" t="s">
        <v>27</v>
      </c>
      <c r="B15" s="79"/>
      <c r="C15" s="68">
        <v>162826.84999999998</v>
      </c>
      <c r="D15" s="17" t="s">
        <v>779</v>
      </c>
      <c r="E15" s="81">
        <v>830809.26</v>
      </c>
      <c r="F15" s="18"/>
      <c r="G15" s="18"/>
    </row>
    <row r="16" spans="1:7" ht="15.75">
      <c r="A16" s="10" t="s">
        <v>28</v>
      </c>
      <c r="B16" s="68"/>
      <c r="C16" s="68">
        <v>27345.510000000002</v>
      </c>
      <c r="D16" s="17" t="s">
        <v>780</v>
      </c>
      <c r="E16" s="81">
        <v>103335.78</v>
      </c>
      <c r="F16" s="18"/>
      <c r="G16" s="18"/>
    </row>
    <row r="17" spans="1:7" ht="15.75">
      <c r="A17" s="11" t="s">
        <v>426</v>
      </c>
      <c r="B17" s="71"/>
      <c r="C17" s="71"/>
      <c r="E17" s="83"/>
      <c r="G17" s="18"/>
    </row>
    <row r="18" spans="1:7" ht="15.75">
      <c r="A18" s="10" t="s">
        <v>29</v>
      </c>
      <c r="B18" s="68"/>
      <c r="C18" s="68"/>
      <c r="D18" s="17" t="s">
        <v>781</v>
      </c>
      <c r="E18" s="81">
        <v>99778.85</v>
      </c>
      <c r="G18" s="18"/>
    </row>
    <row r="19" spans="1:7" ht="15.75">
      <c r="A19" s="10" t="s">
        <v>30</v>
      </c>
      <c r="B19" s="68"/>
      <c r="C19" s="68"/>
      <c r="D19" s="17" t="s">
        <v>782</v>
      </c>
      <c r="E19" s="81">
        <v>104274.56</v>
      </c>
      <c r="G19" s="18"/>
    </row>
    <row r="20" spans="1:7" ht="15.75">
      <c r="A20" s="10" t="s">
        <v>31</v>
      </c>
      <c r="B20" s="68"/>
      <c r="C20" s="68"/>
      <c r="D20" s="17" t="s">
        <v>783</v>
      </c>
      <c r="E20" s="81">
        <v>106559.18</v>
      </c>
      <c r="G20" s="18"/>
    </row>
    <row r="21" spans="1:7" ht="15.75">
      <c r="A21" s="10" t="s">
        <v>32</v>
      </c>
      <c r="B21" s="68"/>
      <c r="C21" s="68"/>
      <c r="D21" s="17" t="s">
        <v>784</v>
      </c>
      <c r="E21" s="81">
        <v>76173.83</v>
      </c>
      <c r="G21" s="18"/>
    </row>
    <row r="22" spans="1:7" ht="15.75">
      <c r="A22" s="10" t="s">
        <v>33</v>
      </c>
      <c r="B22" s="68"/>
      <c r="C22" s="68"/>
      <c r="D22" s="18" t="s">
        <v>785</v>
      </c>
      <c r="E22" s="81">
        <v>100121.97</v>
      </c>
      <c r="G22" s="18"/>
    </row>
    <row r="23" spans="1:7" ht="15.75">
      <c r="A23" s="10" t="s">
        <v>34</v>
      </c>
      <c r="B23" s="68"/>
      <c r="C23" s="68"/>
      <c r="D23" s="17" t="s">
        <v>786</v>
      </c>
      <c r="E23" s="81">
        <v>721525.11</v>
      </c>
      <c r="G23" s="18"/>
    </row>
    <row r="24" spans="1:7" ht="15.75">
      <c r="A24" s="10" t="s">
        <v>35</v>
      </c>
      <c r="B24" s="68"/>
      <c r="C24" s="68"/>
      <c r="D24" s="17" t="s">
        <v>787</v>
      </c>
      <c r="E24" s="81">
        <v>503500.57</v>
      </c>
      <c r="G24" s="18"/>
    </row>
    <row r="25" spans="1:7" ht="15.75">
      <c r="A25" s="10" t="s">
        <v>36</v>
      </c>
      <c r="B25" s="68"/>
      <c r="C25" s="68"/>
      <c r="D25" s="17" t="s">
        <v>788</v>
      </c>
      <c r="E25" s="81">
        <v>99087.81</v>
      </c>
      <c r="G25" s="18"/>
    </row>
    <row r="26" spans="1:7" ht="15.75">
      <c r="A26" s="10" t="s">
        <v>37</v>
      </c>
      <c r="B26" s="68"/>
      <c r="C26" s="68"/>
      <c r="D26" s="17" t="s">
        <v>789</v>
      </c>
      <c r="E26" s="81">
        <v>201363.82</v>
      </c>
      <c r="G26" s="18"/>
    </row>
    <row r="27" spans="1:7" ht="15.75">
      <c r="A27" s="10" t="s">
        <v>38</v>
      </c>
      <c r="B27" s="68"/>
      <c r="C27" s="68"/>
      <c r="D27" s="17" t="s">
        <v>790</v>
      </c>
      <c r="E27" s="81">
        <v>544730.24</v>
      </c>
      <c r="G27" s="18"/>
    </row>
    <row r="28" spans="1:7" ht="15.75">
      <c r="A28" s="10" t="s">
        <v>39</v>
      </c>
      <c r="B28" s="68"/>
      <c r="C28" s="68"/>
      <c r="D28" s="17" t="s">
        <v>791</v>
      </c>
      <c r="E28" s="81">
        <v>76426.03</v>
      </c>
      <c r="G28" s="18"/>
    </row>
    <row r="29" spans="1:7" ht="15.75">
      <c r="A29" s="10" t="s">
        <v>40</v>
      </c>
      <c r="B29" s="68"/>
      <c r="C29" s="68"/>
      <c r="D29" s="17" t="s">
        <v>792</v>
      </c>
      <c r="E29" s="85">
        <v>507101.08</v>
      </c>
      <c r="G29" s="18"/>
    </row>
    <row r="30" spans="1:7" ht="15.75">
      <c r="A30" s="10" t="s">
        <v>41</v>
      </c>
      <c r="B30" s="68"/>
      <c r="C30" s="68"/>
      <c r="D30" s="17" t="s">
        <v>793</v>
      </c>
      <c r="E30" s="81">
        <v>459186.47</v>
      </c>
      <c r="G30" s="18"/>
    </row>
    <row r="31" spans="1:7" ht="15.75">
      <c r="A31" s="10" t="s">
        <v>42</v>
      </c>
      <c r="B31" s="68"/>
      <c r="C31" s="68"/>
      <c r="D31" s="17" t="s">
        <v>794</v>
      </c>
      <c r="E31" s="81">
        <v>78793.04</v>
      </c>
      <c r="G31" s="18"/>
    </row>
    <row r="32" spans="1:7" ht="15.75">
      <c r="A32" s="10" t="s">
        <v>43</v>
      </c>
      <c r="B32" s="68"/>
      <c r="C32" s="68">
        <v>225957.32</v>
      </c>
      <c r="D32" s="17" t="s">
        <v>795</v>
      </c>
      <c r="E32" s="81">
        <v>756236.4099999999</v>
      </c>
      <c r="F32" s="18"/>
      <c r="G32" s="18"/>
    </row>
    <row r="33" spans="1:7" ht="15.75">
      <c r="A33" s="10" t="s">
        <v>44</v>
      </c>
      <c r="B33" s="68"/>
      <c r="C33" s="68"/>
      <c r="D33" s="17" t="s">
        <v>796</v>
      </c>
      <c r="E33" s="81">
        <v>497476.41</v>
      </c>
      <c r="G33" s="18"/>
    </row>
    <row r="34" spans="1:7" ht="15.75">
      <c r="A34" s="10" t="s">
        <v>45</v>
      </c>
      <c r="B34" s="68"/>
      <c r="C34" s="68"/>
      <c r="D34" s="17" t="s">
        <v>797</v>
      </c>
      <c r="E34" s="81">
        <v>80879.82</v>
      </c>
      <c r="G34" s="18"/>
    </row>
    <row r="35" spans="1:7" ht="15.75">
      <c r="A35" s="10" t="s">
        <v>46</v>
      </c>
      <c r="B35" s="68"/>
      <c r="C35" s="68"/>
      <c r="D35" s="17" t="s">
        <v>798</v>
      </c>
      <c r="E35" s="81">
        <v>465863.88</v>
      </c>
      <c r="G35" s="18"/>
    </row>
    <row r="36" spans="1:7" ht="15.75">
      <c r="A36" s="10" t="s">
        <v>47</v>
      </c>
      <c r="B36" s="68"/>
      <c r="C36" s="68"/>
      <c r="D36" s="17" t="s">
        <v>799</v>
      </c>
      <c r="E36" s="81">
        <v>78837.14</v>
      </c>
      <c r="G36" s="18"/>
    </row>
    <row r="37" spans="1:7" ht="15.75">
      <c r="A37" s="10" t="s">
        <v>48</v>
      </c>
      <c r="B37" s="68"/>
      <c r="C37" s="68"/>
      <c r="D37" s="17" t="s">
        <v>800</v>
      </c>
      <c r="E37" s="81">
        <v>468880.77</v>
      </c>
      <c r="G37" s="18"/>
    </row>
    <row r="38" spans="1:7" ht="15.75">
      <c r="A38" s="10" t="s">
        <v>49</v>
      </c>
      <c r="B38" s="68"/>
      <c r="C38" s="68"/>
      <c r="D38" s="17" t="s">
        <v>801</v>
      </c>
      <c r="E38" s="81">
        <v>203334.01</v>
      </c>
      <c r="G38" s="18"/>
    </row>
    <row r="39" spans="1:7" ht="15.75">
      <c r="A39" s="38" t="s">
        <v>470</v>
      </c>
      <c r="B39" s="72"/>
      <c r="C39" s="72"/>
      <c r="D39" s="17" t="s">
        <v>776</v>
      </c>
      <c r="E39" s="81">
        <v>64143.99</v>
      </c>
      <c r="G39" s="18"/>
    </row>
    <row r="40" spans="1:7" ht="15.75">
      <c r="A40" s="10" t="s">
        <v>50</v>
      </c>
      <c r="B40" s="68"/>
      <c r="C40" s="68"/>
      <c r="D40" s="17" t="s">
        <v>802</v>
      </c>
      <c r="E40" s="81">
        <v>119404.23</v>
      </c>
      <c r="G40" s="18"/>
    </row>
    <row r="41" spans="1:7" ht="15.75">
      <c r="A41" s="10" t="s">
        <v>51</v>
      </c>
      <c r="B41" s="68"/>
      <c r="C41" s="68"/>
      <c r="D41" s="17" t="s">
        <v>803</v>
      </c>
      <c r="E41" s="81">
        <v>493293.15</v>
      </c>
      <c r="G41" s="18"/>
    </row>
    <row r="42" spans="1:7" ht="15.75">
      <c r="A42" s="10" t="s">
        <v>52</v>
      </c>
      <c r="B42" s="68"/>
      <c r="C42" s="68"/>
      <c r="D42" s="17" t="s">
        <v>804</v>
      </c>
      <c r="E42" s="81">
        <v>47247.19</v>
      </c>
      <c r="G42" s="18"/>
    </row>
    <row r="43" spans="1:7" ht="15.75">
      <c r="A43" s="10" t="s">
        <v>53</v>
      </c>
      <c r="B43" s="68"/>
      <c r="C43" s="68"/>
      <c r="D43" s="17" t="s">
        <v>805</v>
      </c>
      <c r="E43" s="81">
        <v>71320.68</v>
      </c>
      <c r="G43" s="18"/>
    </row>
    <row r="44" spans="1:7" ht="15.75">
      <c r="A44" s="11" t="s">
        <v>428</v>
      </c>
      <c r="B44" s="71"/>
      <c r="C44" s="71"/>
      <c r="D44" s="17" t="s">
        <v>806</v>
      </c>
      <c r="E44" s="81">
        <v>492211.97</v>
      </c>
      <c r="G44" s="18"/>
    </row>
    <row r="45" spans="1:7" ht="15.75">
      <c r="A45" s="10" t="s">
        <v>54</v>
      </c>
      <c r="B45" s="68"/>
      <c r="C45" s="68"/>
      <c r="D45" s="17" t="s">
        <v>807</v>
      </c>
      <c r="E45" s="81">
        <v>499393.41</v>
      </c>
      <c r="G45" s="18"/>
    </row>
    <row r="46" spans="1:7" ht="15.75">
      <c r="A46" s="10" t="s">
        <v>55</v>
      </c>
      <c r="B46" s="68"/>
      <c r="C46" s="68"/>
      <c r="D46" s="17" t="s">
        <v>808</v>
      </c>
      <c r="E46" s="81">
        <v>499261.53</v>
      </c>
      <c r="G46" s="18"/>
    </row>
    <row r="47" spans="1:7" ht="15.75">
      <c r="A47" s="11" t="s">
        <v>420</v>
      </c>
      <c r="B47" s="71"/>
      <c r="C47" s="71"/>
      <c r="E47" s="83"/>
      <c r="G47" s="18"/>
    </row>
    <row r="48" spans="1:7" ht="15.75">
      <c r="A48" s="10" t="s">
        <v>56</v>
      </c>
      <c r="B48" s="68"/>
      <c r="C48" s="68"/>
      <c r="D48" s="17" t="s">
        <v>809</v>
      </c>
      <c r="E48" s="81">
        <v>491640.3</v>
      </c>
      <c r="G48" s="18"/>
    </row>
    <row r="49" spans="1:7" ht="15.75">
      <c r="A49" s="11" t="s">
        <v>421</v>
      </c>
      <c r="B49" s="71"/>
      <c r="C49" s="71">
        <v>362808.31</v>
      </c>
      <c r="E49" s="83"/>
      <c r="G49" s="18"/>
    </row>
    <row r="50" spans="1:7" ht="15.75">
      <c r="A50" s="11" t="s">
        <v>422</v>
      </c>
      <c r="B50" s="71"/>
      <c r="C50" s="71"/>
      <c r="E50" s="83"/>
      <c r="G50" s="18"/>
    </row>
    <row r="51" spans="1:7" ht="15.75">
      <c r="A51" s="10" t="s">
        <v>57</v>
      </c>
      <c r="B51" s="68"/>
      <c r="C51" s="68"/>
      <c r="D51" s="17" t="s">
        <v>810</v>
      </c>
      <c r="E51" s="81">
        <v>58517.83</v>
      </c>
      <c r="G51" s="18"/>
    </row>
    <row r="52" spans="1:7" ht="15.75">
      <c r="A52" s="47" t="s">
        <v>615</v>
      </c>
      <c r="B52" s="70"/>
      <c r="C52" s="70"/>
      <c r="D52" s="18" t="s">
        <v>432</v>
      </c>
      <c r="E52" s="83">
        <v>654648.5800000001</v>
      </c>
      <c r="G52" s="18"/>
    </row>
    <row r="53" spans="1:7" ht="15.75">
      <c r="A53" s="10" t="s">
        <v>59</v>
      </c>
      <c r="B53" s="68"/>
      <c r="C53" s="68"/>
      <c r="D53" s="17" t="s">
        <v>811</v>
      </c>
      <c r="E53" s="81">
        <v>73289.28</v>
      </c>
      <c r="G53" s="18"/>
    </row>
    <row r="54" spans="1:7" ht="15.75">
      <c r="A54" s="11" t="s">
        <v>423</v>
      </c>
      <c r="B54" s="71"/>
      <c r="C54" s="71"/>
      <c r="E54" s="83"/>
      <c r="G54" s="18"/>
    </row>
    <row r="55" spans="1:7" ht="15.75">
      <c r="A55" s="10" t="s">
        <v>60</v>
      </c>
      <c r="B55" s="68"/>
      <c r="C55" s="68"/>
      <c r="D55" s="17" t="s">
        <v>812</v>
      </c>
      <c r="E55" s="81">
        <v>85537.44</v>
      </c>
      <c r="G55" s="18"/>
    </row>
    <row r="56" spans="1:7" ht="15.75">
      <c r="A56" s="10" t="s">
        <v>61</v>
      </c>
      <c r="B56" s="68"/>
      <c r="C56" s="68"/>
      <c r="D56" s="17" t="s">
        <v>813</v>
      </c>
      <c r="E56" s="81">
        <v>515819.29</v>
      </c>
      <c r="G56" s="18"/>
    </row>
    <row r="57" spans="1:7" ht="15.75">
      <c r="A57" s="10" t="s">
        <v>62</v>
      </c>
      <c r="B57" s="68"/>
      <c r="C57" s="68"/>
      <c r="D57" s="17" t="s">
        <v>814</v>
      </c>
      <c r="E57" s="81">
        <v>1408854.27</v>
      </c>
      <c r="G57" s="18"/>
    </row>
    <row r="58" spans="1:7" ht="15.75">
      <c r="A58" s="11" t="s">
        <v>424</v>
      </c>
      <c r="B58" s="71"/>
      <c r="C58" s="71">
        <v>439838.82</v>
      </c>
      <c r="E58" s="83"/>
      <c r="G58" s="18"/>
    </row>
    <row r="59" spans="1:7" ht="15.75">
      <c r="A59" s="47" t="s">
        <v>616</v>
      </c>
      <c r="B59" s="70"/>
      <c r="C59" s="70"/>
      <c r="D59" s="17" t="s">
        <v>815</v>
      </c>
      <c r="E59" s="83">
        <v>267479.82</v>
      </c>
      <c r="G59" s="18"/>
    </row>
    <row r="60" spans="1:7" ht="15.75">
      <c r="A60" s="11" t="s">
        <v>425</v>
      </c>
      <c r="B60" s="71"/>
      <c r="C60" s="71"/>
      <c r="E60" s="83"/>
      <c r="G60" s="18"/>
    </row>
    <row r="61" spans="1:7" ht="15.75">
      <c r="A61" s="10" t="s">
        <v>64</v>
      </c>
      <c r="B61" s="68"/>
      <c r="C61" s="68"/>
      <c r="D61" s="17" t="s">
        <v>816</v>
      </c>
      <c r="E61" s="81">
        <v>856637.17</v>
      </c>
      <c r="G61" s="18"/>
    </row>
    <row r="62" spans="1:7" ht="15.75">
      <c r="A62" s="10" t="s">
        <v>65</v>
      </c>
      <c r="B62" s="68"/>
      <c r="C62" s="68"/>
      <c r="D62" s="17" t="s">
        <v>817</v>
      </c>
      <c r="E62" s="81">
        <v>136785.32</v>
      </c>
      <c r="G62" s="18"/>
    </row>
    <row r="63" spans="1:7" ht="15.75">
      <c r="A63" s="47" t="s">
        <v>742</v>
      </c>
      <c r="B63" s="70"/>
      <c r="C63" s="70"/>
      <c r="D63" s="83" t="s">
        <v>818</v>
      </c>
      <c r="E63" s="83">
        <v>490008.13</v>
      </c>
      <c r="G63" s="18"/>
    </row>
    <row r="64" spans="1:7" ht="15.75">
      <c r="A64" s="10" t="s">
        <v>67</v>
      </c>
      <c r="B64" s="68"/>
      <c r="C64" s="68"/>
      <c r="D64" s="17" t="s">
        <v>819</v>
      </c>
      <c r="E64" s="81">
        <v>187480.71</v>
      </c>
      <c r="G64" s="18"/>
    </row>
    <row r="65" spans="1:7" ht="15.75">
      <c r="A65" s="10" t="s">
        <v>68</v>
      </c>
      <c r="B65" s="68"/>
      <c r="C65" s="68"/>
      <c r="D65" s="17" t="s">
        <v>820</v>
      </c>
      <c r="E65" s="81">
        <v>463153.18</v>
      </c>
      <c r="G65" s="18"/>
    </row>
    <row r="66" spans="1:7" ht="15.75">
      <c r="A66" s="10" t="s">
        <v>69</v>
      </c>
      <c r="B66" s="68"/>
      <c r="C66" s="68"/>
      <c r="D66" s="17" t="s">
        <v>821</v>
      </c>
      <c r="E66" s="81">
        <v>154902.2</v>
      </c>
      <c r="G66" s="18"/>
    </row>
    <row r="67" spans="1:7" ht="15.75">
      <c r="A67" s="10" t="s">
        <v>70</v>
      </c>
      <c r="B67" s="68"/>
      <c r="C67" s="68"/>
      <c r="D67" s="17" t="s">
        <v>822</v>
      </c>
      <c r="E67" s="81">
        <v>174626.91</v>
      </c>
      <c r="G67" s="18"/>
    </row>
    <row r="68" spans="1:7" ht="15.75">
      <c r="A68" s="10" t="s">
        <v>71</v>
      </c>
      <c r="B68" s="68"/>
      <c r="C68" s="68"/>
      <c r="D68" s="17" t="s">
        <v>823</v>
      </c>
      <c r="E68" s="81">
        <v>200378.46</v>
      </c>
      <c r="G68" s="18"/>
    </row>
    <row r="69" spans="1:7" ht="15.75">
      <c r="A69" s="47" t="s">
        <v>617</v>
      </c>
      <c r="B69" s="70"/>
      <c r="C69" s="70"/>
      <c r="D69" s="17" t="s">
        <v>434</v>
      </c>
      <c r="E69" s="83">
        <v>210552.46000000002</v>
      </c>
      <c r="G69" s="18"/>
    </row>
    <row r="70" spans="1:7" ht="15.75">
      <c r="A70" s="47" t="s">
        <v>934</v>
      </c>
      <c r="B70" s="68"/>
      <c r="C70" s="68">
        <v>54402.41</v>
      </c>
      <c r="D70" s="17" t="s">
        <v>824</v>
      </c>
      <c r="E70" s="83">
        <v>371668.39</v>
      </c>
      <c r="G70" s="18"/>
    </row>
    <row r="71" spans="1:7" ht="15.75">
      <c r="A71" s="10" t="s">
        <v>74</v>
      </c>
      <c r="B71" s="68"/>
      <c r="C71" s="68"/>
      <c r="D71" s="17" t="s">
        <v>825</v>
      </c>
      <c r="E71" s="81">
        <v>462386.46</v>
      </c>
      <c r="G71" s="18"/>
    </row>
    <row r="72" spans="1:7" ht="15.75">
      <c r="A72" s="10" t="s">
        <v>75</v>
      </c>
      <c r="B72" s="68"/>
      <c r="C72" s="68"/>
      <c r="D72" s="17" t="s">
        <v>826</v>
      </c>
      <c r="E72" s="81">
        <v>57532.54</v>
      </c>
      <c r="G72" s="18"/>
    </row>
    <row r="73" spans="1:7" ht="15.75">
      <c r="A73" s="10" t="s">
        <v>76</v>
      </c>
      <c r="B73" s="68"/>
      <c r="C73" s="68"/>
      <c r="D73" s="17" t="s">
        <v>827</v>
      </c>
      <c r="E73" s="81">
        <v>253379.79</v>
      </c>
      <c r="G73" s="18"/>
    </row>
    <row r="74" spans="1:7" ht="15.75">
      <c r="A74" s="10" t="s">
        <v>77</v>
      </c>
      <c r="B74" s="68"/>
      <c r="C74" s="68"/>
      <c r="D74" s="17" t="s">
        <v>828</v>
      </c>
      <c r="E74" s="81">
        <v>1033976.89</v>
      </c>
      <c r="G74" s="18"/>
    </row>
    <row r="75" spans="1:7" ht="15.75">
      <c r="A75" s="10" t="s">
        <v>78</v>
      </c>
      <c r="B75" s="68"/>
      <c r="C75" s="68"/>
      <c r="D75" s="17" t="s">
        <v>829</v>
      </c>
      <c r="E75" s="81">
        <v>480186.14</v>
      </c>
      <c r="G75" s="18"/>
    </row>
    <row r="76" spans="1:7" ht="15.75">
      <c r="A76" s="10" t="s">
        <v>79</v>
      </c>
      <c r="B76" s="68"/>
      <c r="C76" s="68"/>
      <c r="D76" s="17" t="s">
        <v>830</v>
      </c>
      <c r="E76" s="81">
        <v>79718.52</v>
      </c>
      <c r="G76" s="18"/>
    </row>
    <row r="77" spans="1:7" ht="15.75">
      <c r="A77" s="10" t="s">
        <v>80</v>
      </c>
      <c r="B77" s="68"/>
      <c r="C77" s="68">
        <v>150582.7</v>
      </c>
      <c r="D77" s="17" t="s">
        <v>831</v>
      </c>
      <c r="E77" s="81">
        <v>415884.30000000005</v>
      </c>
      <c r="F77" s="18"/>
      <c r="G77" s="18"/>
    </row>
    <row r="78" spans="1:7" ht="15.75">
      <c r="A78" s="10" t="s">
        <v>81</v>
      </c>
      <c r="B78" s="68"/>
      <c r="C78" s="68"/>
      <c r="D78" s="17" t="s">
        <v>832</v>
      </c>
      <c r="E78" s="81">
        <v>480235.87</v>
      </c>
      <c r="G78" s="18"/>
    </row>
    <row r="79" spans="1:7" ht="15.75">
      <c r="A79" s="11" t="s">
        <v>419</v>
      </c>
      <c r="B79" s="71"/>
      <c r="C79" s="71"/>
      <c r="E79" s="83"/>
      <c r="G79" s="18"/>
    </row>
    <row r="80" spans="1:7" ht="15.75">
      <c r="A80" s="10" t="s">
        <v>82</v>
      </c>
      <c r="B80" s="68"/>
      <c r="C80" s="68">
        <v>94520.73999999999</v>
      </c>
      <c r="D80" s="17" t="s">
        <v>833</v>
      </c>
      <c r="E80" s="81">
        <v>414378.75</v>
      </c>
      <c r="F80" s="18"/>
      <c r="G80" s="18"/>
    </row>
    <row r="81" spans="1:8" ht="15.75">
      <c r="A81" s="10" t="s">
        <v>83</v>
      </c>
      <c r="B81" s="68"/>
      <c r="C81" s="68">
        <v>127973.67</v>
      </c>
      <c r="D81" s="17" t="s">
        <v>834</v>
      </c>
      <c r="E81" s="81">
        <v>471104.22</v>
      </c>
      <c r="F81" s="18"/>
      <c r="G81" s="18"/>
      <c r="H81" s="18"/>
    </row>
    <row r="82" spans="1:7" ht="15.75">
      <c r="A82" s="10" t="s">
        <v>84</v>
      </c>
      <c r="B82" s="68"/>
      <c r="C82" s="68"/>
      <c r="D82" s="17" t="s">
        <v>835</v>
      </c>
      <c r="E82" s="81">
        <v>449646.26</v>
      </c>
      <c r="G82" s="18"/>
    </row>
    <row r="83" spans="1:7" ht="15.75">
      <c r="A83" s="11" t="s">
        <v>418</v>
      </c>
      <c r="B83" s="71"/>
      <c r="C83" s="71"/>
      <c r="E83" s="83"/>
      <c r="G83" s="18"/>
    </row>
    <row r="84" spans="1:7" ht="15.75">
      <c r="A84" s="10" t="s">
        <v>85</v>
      </c>
      <c r="B84" s="68"/>
      <c r="C84" s="68"/>
      <c r="D84" s="17" t="s">
        <v>836</v>
      </c>
      <c r="E84" s="81">
        <v>444480.99</v>
      </c>
      <c r="G84" s="18"/>
    </row>
    <row r="85" spans="1:7" ht="15.75">
      <c r="A85" s="10" t="s">
        <v>86</v>
      </c>
      <c r="B85" s="68"/>
      <c r="C85" s="68"/>
      <c r="D85" s="17" t="s">
        <v>837</v>
      </c>
      <c r="E85" s="81">
        <v>451930.09</v>
      </c>
      <c r="G85" s="18"/>
    </row>
    <row r="86" spans="1:7" ht="15.75">
      <c r="A86" s="11" t="s">
        <v>417</v>
      </c>
      <c r="B86" s="71"/>
      <c r="C86" s="71"/>
      <c r="E86" s="83"/>
      <c r="G86" s="18"/>
    </row>
    <row r="87" spans="1:8" ht="15.75">
      <c r="A87" s="10" t="s">
        <v>87</v>
      </c>
      <c r="B87" s="68"/>
      <c r="C87" s="68"/>
      <c r="D87" s="17" t="s">
        <v>838</v>
      </c>
      <c r="E87" s="81">
        <v>360620.29</v>
      </c>
      <c r="G87" s="18"/>
      <c r="H87" s="18"/>
    </row>
    <row r="88" spans="1:7" ht="15.75">
      <c r="A88" s="10" t="s">
        <v>88</v>
      </c>
      <c r="B88" s="68"/>
      <c r="C88" s="68"/>
      <c r="D88" s="17" t="s">
        <v>839</v>
      </c>
      <c r="E88" s="81">
        <v>180965.14</v>
      </c>
      <c r="G88" s="18"/>
    </row>
    <row r="89" spans="1:7" ht="15.75">
      <c r="A89" s="10" t="s">
        <v>89</v>
      </c>
      <c r="B89" s="68"/>
      <c r="C89" s="68"/>
      <c r="D89" s="17" t="s">
        <v>840</v>
      </c>
      <c r="E89" s="81">
        <v>178583.72</v>
      </c>
      <c r="G89" s="18"/>
    </row>
    <row r="90" spans="1:7" ht="15.75">
      <c r="A90" s="10" t="s">
        <v>90</v>
      </c>
      <c r="B90" s="68"/>
      <c r="C90" s="68"/>
      <c r="D90" s="17" t="s">
        <v>841</v>
      </c>
      <c r="E90" s="81">
        <v>366367.56</v>
      </c>
      <c r="G90" s="18"/>
    </row>
    <row r="91" spans="1:7" ht="15.75">
      <c r="A91" s="10" t="s">
        <v>91</v>
      </c>
      <c r="B91" s="68"/>
      <c r="C91" s="68"/>
      <c r="D91" s="17" t="s">
        <v>842</v>
      </c>
      <c r="E91" s="81">
        <v>186883.94</v>
      </c>
      <c r="G91" s="18"/>
    </row>
    <row r="92" spans="1:7" ht="15.75">
      <c r="A92" s="10" t="s">
        <v>92</v>
      </c>
      <c r="B92" s="68"/>
      <c r="C92" s="68"/>
      <c r="D92" s="17" t="s">
        <v>843</v>
      </c>
      <c r="E92" s="81">
        <v>711805.96</v>
      </c>
      <c r="G92" s="18"/>
    </row>
    <row r="93" spans="1:7" ht="15.75">
      <c r="A93" s="10" t="s">
        <v>93</v>
      </c>
      <c r="B93" s="68"/>
      <c r="C93" s="68"/>
      <c r="D93" s="17" t="s">
        <v>844</v>
      </c>
      <c r="E93" s="81">
        <v>512876.74</v>
      </c>
      <c r="G93" s="18"/>
    </row>
    <row r="94" spans="1:7" ht="15.75">
      <c r="A94" s="10" t="s">
        <v>94</v>
      </c>
      <c r="B94" s="68"/>
      <c r="C94" s="68"/>
      <c r="D94" s="17" t="s">
        <v>845</v>
      </c>
      <c r="E94" s="81">
        <v>504350.92</v>
      </c>
      <c r="G94" s="18"/>
    </row>
    <row r="95" spans="1:7" ht="15.75">
      <c r="A95" s="47" t="s">
        <v>618</v>
      </c>
      <c r="B95" s="70"/>
      <c r="C95" s="70">
        <v>108534.16</v>
      </c>
      <c r="D95" s="17" t="s">
        <v>435</v>
      </c>
      <c r="E95" s="83">
        <v>390279.87</v>
      </c>
      <c r="G95" s="18"/>
    </row>
    <row r="96" spans="1:7" ht="15.75">
      <c r="A96" s="10" t="s">
        <v>96</v>
      </c>
      <c r="B96" s="68"/>
      <c r="C96" s="68"/>
      <c r="D96" s="17" t="s">
        <v>846</v>
      </c>
      <c r="E96" s="81">
        <v>605166.08</v>
      </c>
      <c r="G96" s="18"/>
    </row>
    <row r="97" spans="1:7" ht="15.75">
      <c r="A97" s="47" t="s">
        <v>619</v>
      </c>
      <c r="B97" s="70"/>
      <c r="C97" s="70"/>
      <c r="D97" s="17" t="s">
        <v>436</v>
      </c>
      <c r="E97" s="81">
        <v>395471.87</v>
      </c>
      <c r="G97" s="18"/>
    </row>
    <row r="98" spans="1:7" ht="15.75">
      <c r="A98" s="10" t="s">
        <v>98</v>
      </c>
      <c r="B98" s="68"/>
      <c r="C98" s="68"/>
      <c r="D98" s="17" t="s">
        <v>847</v>
      </c>
      <c r="E98" s="81">
        <v>580998.26</v>
      </c>
      <c r="G98" s="18"/>
    </row>
    <row r="99" spans="1:7" ht="15.75">
      <c r="A99" s="10" t="s">
        <v>99</v>
      </c>
      <c r="B99" s="68"/>
      <c r="C99" s="68"/>
      <c r="D99" s="17" t="s">
        <v>848</v>
      </c>
      <c r="E99" s="81">
        <v>268838.59</v>
      </c>
      <c r="G99" s="18"/>
    </row>
    <row r="100" spans="1:7" ht="15.75">
      <c r="A100" s="10" t="s">
        <v>100</v>
      </c>
      <c r="B100" s="68"/>
      <c r="C100" s="68"/>
      <c r="D100" s="17" t="s">
        <v>849</v>
      </c>
      <c r="E100" s="81">
        <v>540505.48</v>
      </c>
      <c r="G100" s="18"/>
    </row>
    <row r="101" spans="1:7" ht="15.75">
      <c r="A101" s="10" t="s">
        <v>101</v>
      </c>
      <c r="B101" s="68"/>
      <c r="C101" s="68"/>
      <c r="D101" s="17" t="s">
        <v>850</v>
      </c>
      <c r="E101" s="81">
        <v>170497.55</v>
      </c>
      <c r="G101" s="18"/>
    </row>
    <row r="102" spans="1:7" ht="15.75">
      <c r="A102" s="10" t="s">
        <v>102</v>
      </c>
      <c r="B102" s="68"/>
      <c r="C102" s="68"/>
      <c r="D102" s="17" t="s">
        <v>851</v>
      </c>
      <c r="E102" s="81">
        <v>567490.75</v>
      </c>
      <c r="G102" s="18"/>
    </row>
    <row r="103" spans="1:7" ht="15.75">
      <c r="A103" s="10" t="s">
        <v>103</v>
      </c>
      <c r="B103" s="68"/>
      <c r="C103" s="68"/>
      <c r="D103" s="17" t="s">
        <v>852</v>
      </c>
      <c r="E103" s="81">
        <v>524883.21</v>
      </c>
      <c r="G103" s="18"/>
    </row>
    <row r="104" spans="1:7" ht="15.75">
      <c r="A104" s="11" t="s">
        <v>416</v>
      </c>
      <c r="B104" s="71"/>
      <c r="C104" s="71"/>
      <c r="E104" s="83"/>
      <c r="G104" s="18"/>
    </row>
    <row r="105" spans="1:7" ht="15.75">
      <c r="A105" s="10" t="s">
        <v>104</v>
      </c>
      <c r="B105" s="68"/>
      <c r="C105" s="68"/>
      <c r="D105" s="17" t="s">
        <v>853</v>
      </c>
      <c r="E105" s="81">
        <v>363586.2</v>
      </c>
      <c r="G105" s="18"/>
    </row>
    <row r="106" spans="1:7" ht="15.75">
      <c r="A106" s="10" t="s">
        <v>429</v>
      </c>
      <c r="B106" s="68"/>
      <c r="C106" s="68"/>
      <c r="D106" s="17" t="s">
        <v>854</v>
      </c>
      <c r="E106" s="81">
        <v>1243754.41</v>
      </c>
      <c r="G106" s="18"/>
    </row>
    <row r="107" spans="1:7" ht="15.75">
      <c r="A107" s="10" t="s">
        <v>105</v>
      </c>
      <c r="B107" s="68"/>
      <c r="C107" s="68"/>
      <c r="D107" s="17" t="s">
        <v>855</v>
      </c>
      <c r="E107" s="81">
        <v>494234.91</v>
      </c>
      <c r="G107" s="18"/>
    </row>
    <row r="108" spans="1:7" ht="15.75">
      <c r="A108" s="47" t="s">
        <v>620</v>
      </c>
      <c r="B108" s="70"/>
      <c r="C108" s="70"/>
      <c r="D108" s="17" t="s">
        <v>437</v>
      </c>
      <c r="E108" s="83">
        <v>793360.8799999999</v>
      </c>
      <c r="G108" s="18"/>
    </row>
    <row r="109" spans="1:7" ht="15.75">
      <c r="A109" s="10" t="s">
        <v>107</v>
      </c>
      <c r="B109" s="68"/>
      <c r="C109" s="68"/>
      <c r="D109" s="17" t="s">
        <v>856</v>
      </c>
      <c r="E109" s="81">
        <v>504184.94</v>
      </c>
      <c r="G109" s="18"/>
    </row>
    <row r="110" spans="1:7" ht="15.75">
      <c r="A110" s="10" t="s">
        <v>108</v>
      </c>
      <c r="B110" s="68"/>
      <c r="C110" s="68"/>
      <c r="D110" s="17" t="s">
        <v>857</v>
      </c>
      <c r="E110" s="81">
        <v>578234.73</v>
      </c>
      <c r="G110" s="18"/>
    </row>
    <row r="111" spans="1:7" ht="15.75">
      <c r="A111" s="10" t="s">
        <v>109</v>
      </c>
      <c r="B111" s="68"/>
      <c r="C111" s="68"/>
      <c r="D111" s="17" t="s">
        <v>750</v>
      </c>
      <c r="E111" s="81">
        <v>335788.99</v>
      </c>
      <c r="G111" s="18"/>
    </row>
    <row r="112" spans="1:7" ht="15.75">
      <c r="A112" s="10" t="s">
        <v>110</v>
      </c>
      <c r="B112" s="68"/>
      <c r="C112" s="68"/>
      <c r="D112" s="17" t="s">
        <v>751</v>
      </c>
      <c r="E112" s="81">
        <v>334102.84</v>
      </c>
      <c r="G112" s="18"/>
    </row>
    <row r="113" spans="1:7" ht="15.75">
      <c r="A113" s="11" t="s">
        <v>415</v>
      </c>
      <c r="B113" s="71"/>
      <c r="C113" s="71">
        <v>235441.41</v>
      </c>
      <c r="E113" s="83"/>
      <c r="G113" s="18"/>
    </row>
    <row r="114" spans="1:7" ht="15.75">
      <c r="A114" s="10" t="s">
        <v>111</v>
      </c>
      <c r="B114" s="68"/>
      <c r="C114" s="68">
        <v>37106.82</v>
      </c>
      <c r="D114" s="17" t="s">
        <v>752</v>
      </c>
      <c r="E114" s="81">
        <v>331312.27</v>
      </c>
      <c r="F114" s="18"/>
      <c r="G114" s="18"/>
    </row>
    <row r="115" spans="1:7" ht="15.75">
      <c r="A115" s="10" t="s">
        <v>112</v>
      </c>
      <c r="B115" s="68"/>
      <c r="C115" s="68"/>
      <c r="D115" s="17" t="s">
        <v>753</v>
      </c>
      <c r="E115" s="81">
        <v>221962.55</v>
      </c>
      <c r="G115" s="18"/>
    </row>
    <row r="116" spans="1:7" ht="15.75">
      <c r="A116" s="10" t="s">
        <v>113</v>
      </c>
      <c r="B116" s="68"/>
      <c r="C116" s="68"/>
      <c r="D116" s="17" t="s">
        <v>754</v>
      </c>
      <c r="E116" s="81">
        <v>221212.8</v>
      </c>
      <c r="G116" s="18"/>
    </row>
    <row r="117" spans="1:5" ht="15.75">
      <c r="A117" s="10" t="s">
        <v>114</v>
      </c>
      <c r="B117" s="68"/>
      <c r="C117" s="68"/>
      <c r="D117" s="17" t="s">
        <v>755</v>
      </c>
      <c r="E117" s="81">
        <v>444395.73</v>
      </c>
    </row>
    <row r="118" spans="1:7" ht="15.75">
      <c r="A118" s="10" t="s">
        <v>115</v>
      </c>
      <c r="B118" s="68"/>
      <c r="C118" s="68"/>
      <c r="D118" s="17" t="s">
        <v>756</v>
      </c>
      <c r="E118" s="81">
        <v>675529.73</v>
      </c>
      <c r="G118" s="18"/>
    </row>
    <row r="119" spans="1:7" ht="15.75">
      <c r="A119" s="11" t="s">
        <v>414</v>
      </c>
      <c r="B119" s="71"/>
      <c r="C119" s="71"/>
      <c r="E119" s="83"/>
      <c r="G119" s="18"/>
    </row>
    <row r="120" spans="1:7" ht="15.75">
      <c r="A120" s="10" t="s">
        <v>116</v>
      </c>
      <c r="B120" s="68"/>
      <c r="C120" s="68">
        <v>137467.62</v>
      </c>
      <c r="D120" s="17" t="s">
        <v>757</v>
      </c>
      <c r="E120" s="81">
        <v>585444.5599999999</v>
      </c>
      <c r="F120" s="18"/>
      <c r="G120" s="18"/>
    </row>
    <row r="121" spans="1:7" ht="15.75">
      <c r="A121" s="10" t="s">
        <v>117</v>
      </c>
      <c r="B121" s="68"/>
      <c r="C121" s="68">
        <v>81755.47</v>
      </c>
      <c r="D121" s="17" t="s">
        <v>758</v>
      </c>
      <c r="E121" s="81">
        <v>298255.72</v>
      </c>
      <c r="F121" s="18"/>
      <c r="G121" s="18"/>
    </row>
    <row r="122" spans="1:7" ht="15.75">
      <c r="A122" s="10" t="s">
        <v>118</v>
      </c>
      <c r="B122" s="68"/>
      <c r="C122" s="68"/>
      <c r="D122" s="17" t="s">
        <v>759</v>
      </c>
      <c r="E122" s="81">
        <v>441838.72</v>
      </c>
      <c r="G122" s="18"/>
    </row>
    <row r="123" spans="1:7" ht="15.75">
      <c r="A123" s="10" t="s">
        <v>119</v>
      </c>
      <c r="B123" s="68"/>
      <c r="C123" s="68"/>
      <c r="D123" s="17" t="s">
        <v>760</v>
      </c>
      <c r="E123" s="81">
        <v>416894.2</v>
      </c>
      <c r="G123" s="18"/>
    </row>
    <row r="124" spans="1:7" ht="15.75">
      <c r="A124" s="10" t="s">
        <v>120</v>
      </c>
      <c r="B124" s="68"/>
      <c r="C124" s="68"/>
      <c r="D124" s="17" t="s">
        <v>761</v>
      </c>
      <c r="E124" s="81">
        <v>561936.12</v>
      </c>
      <c r="G124" s="18"/>
    </row>
    <row r="125" spans="1:7" ht="15.75">
      <c r="A125" s="10" t="s">
        <v>121</v>
      </c>
      <c r="B125" s="68"/>
      <c r="C125" s="68">
        <v>11527.5</v>
      </c>
      <c r="D125" s="17" t="s">
        <v>762</v>
      </c>
      <c r="E125" s="81">
        <v>44970.91</v>
      </c>
      <c r="F125" s="18"/>
      <c r="G125" s="18"/>
    </row>
    <row r="126" spans="1:7" ht="15.75">
      <c r="A126" s="10" t="s">
        <v>122</v>
      </c>
      <c r="B126" s="68"/>
      <c r="C126" s="68"/>
      <c r="D126" s="17" t="s">
        <v>763</v>
      </c>
      <c r="E126" s="81">
        <v>340270.24</v>
      </c>
      <c r="G126" s="18"/>
    </row>
    <row r="127" spans="1:7" ht="15.75">
      <c r="A127" s="10" t="s">
        <v>123</v>
      </c>
      <c r="B127" s="68"/>
      <c r="C127" s="68"/>
      <c r="D127" s="17" t="s">
        <v>764</v>
      </c>
      <c r="E127" s="81">
        <v>188824.23</v>
      </c>
      <c r="G127" s="18"/>
    </row>
    <row r="128" spans="1:7" ht="15.75">
      <c r="A128" s="10" t="s">
        <v>124</v>
      </c>
      <c r="B128" s="68"/>
      <c r="C128" s="68"/>
      <c r="D128" s="18" t="s">
        <v>765</v>
      </c>
      <c r="E128" s="81">
        <v>192708.29</v>
      </c>
      <c r="G128" s="18"/>
    </row>
    <row r="129" spans="1:7" ht="15.75">
      <c r="A129" s="10" t="s">
        <v>125</v>
      </c>
      <c r="B129" s="68"/>
      <c r="C129" s="68"/>
      <c r="D129" s="17" t="s">
        <v>766</v>
      </c>
      <c r="E129" s="81">
        <v>191018.66</v>
      </c>
      <c r="G129" s="18"/>
    </row>
    <row r="130" spans="1:7" ht="15.75">
      <c r="A130" s="47" t="s">
        <v>621</v>
      </c>
      <c r="B130" s="70"/>
      <c r="C130" s="70"/>
      <c r="D130" s="17" t="s">
        <v>767</v>
      </c>
      <c r="E130" s="83">
        <v>264255.47000000003</v>
      </c>
      <c r="G130" s="18"/>
    </row>
    <row r="131" spans="1:7" ht="15.75">
      <c r="A131" s="10" t="s">
        <v>127</v>
      </c>
      <c r="B131" s="68"/>
      <c r="C131" s="68"/>
      <c r="D131" s="17" t="s">
        <v>768</v>
      </c>
      <c r="E131" s="81">
        <v>127425.38</v>
      </c>
      <c r="G131" s="18"/>
    </row>
    <row r="132" spans="1:7" ht="15.75">
      <c r="A132" s="10" t="s">
        <v>128</v>
      </c>
      <c r="B132" s="68"/>
      <c r="C132" s="68"/>
      <c r="D132" s="17" t="s">
        <v>769</v>
      </c>
      <c r="E132" s="81">
        <v>417992.16</v>
      </c>
      <c r="G132" s="18"/>
    </row>
    <row r="133" spans="1:7" ht="15.75">
      <c r="A133" s="11" t="s">
        <v>413</v>
      </c>
      <c r="B133" s="71"/>
      <c r="C133" s="71"/>
      <c r="E133" s="83"/>
      <c r="G133" s="18"/>
    </row>
    <row r="134" spans="1:7" ht="15.75">
      <c r="A134" s="47" t="s">
        <v>935</v>
      </c>
      <c r="B134" s="68"/>
      <c r="C134" s="68"/>
      <c r="D134" s="17" t="s">
        <v>771</v>
      </c>
      <c r="E134" s="83">
        <v>84339.41</v>
      </c>
      <c r="G134" s="18"/>
    </row>
    <row r="135" spans="1:5" ht="15.75">
      <c r="A135" s="10" t="s">
        <v>130</v>
      </c>
      <c r="B135" s="68"/>
      <c r="C135" s="68"/>
      <c r="D135" s="17" t="s">
        <v>772</v>
      </c>
      <c r="E135" s="81">
        <v>62208.6</v>
      </c>
    </row>
    <row r="136" spans="1:7" ht="15.75">
      <c r="A136" s="10" t="s">
        <v>131</v>
      </c>
      <c r="B136" s="68"/>
      <c r="C136" s="68"/>
      <c r="D136" s="17" t="s">
        <v>774</v>
      </c>
      <c r="E136" s="81">
        <v>149053.54</v>
      </c>
      <c r="G136" s="18"/>
    </row>
    <row r="137" spans="1:8" ht="15.75">
      <c r="A137" s="38" t="s">
        <v>468</v>
      </c>
      <c r="B137" s="72"/>
      <c r="C137" s="72"/>
      <c r="D137" s="17" t="s">
        <v>773</v>
      </c>
      <c r="E137" s="81">
        <v>95456.9</v>
      </c>
      <c r="G137" s="18"/>
      <c r="H137" s="18"/>
    </row>
    <row r="138" spans="1:7" ht="15.75">
      <c r="A138" s="47" t="s">
        <v>622</v>
      </c>
      <c r="B138" s="70"/>
      <c r="C138" s="70"/>
      <c r="D138" s="17" t="s">
        <v>442</v>
      </c>
      <c r="E138" s="83">
        <v>230605.59000000003</v>
      </c>
      <c r="G138" s="18"/>
    </row>
    <row r="139" spans="1:7" ht="15.75">
      <c r="A139" s="10" t="s">
        <v>133</v>
      </c>
      <c r="B139" s="68"/>
      <c r="C139" s="68"/>
      <c r="D139" s="17" t="s">
        <v>858</v>
      </c>
      <c r="E139" s="81">
        <v>199452.84</v>
      </c>
      <c r="G139" s="18"/>
    </row>
    <row r="140" spans="1:7" ht="15.75">
      <c r="A140" s="10" t="s">
        <v>134</v>
      </c>
      <c r="B140" s="68"/>
      <c r="C140" s="68"/>
      <c r="D140" s="17" t="s">
        <v>859</v>
      </c>
      <c r="E140" s="81">
        <v>427348.16</v>
      </c>
      <c r="G140" s="18"/>
    </row>
    <row r="141" spans="1:7" ht="15.75">
      <c r="A141" s="10" t="s">
        <v>135</v>
      </c>
      <c r="B141" s="68"/>
      <c r="C141" s="68"/>
      <c r="D141" s="17" t="s">
        <v>860</v>
      </c>
      <c r="E141" s="81">
        <v>457006.99</v>
      </c>
      <c r="G141" s="18"/>
    </row>
    <row r="142" spans="1:7" ht="15.75">
      <c r="A142" s="10" t="s">
        <v>136</v>
      </c>
      <c r="B142" s="68"/>
      <c r="C142" s="68">
        <v>138843.68999999997</v>
      </c>
      <c r="D142" s="17" t="s">
        <v>864</v>
      </c>
      <c r="E142" s="81">
        <v>458903.11000000004</v>
      </c>
      <c r="F142" s="18"/>
      <c r="G142" s="18"/>
    </row>
    <row r="143" spans="1:7" ht="15.75">
      <c r="A143" s="11" t="s">
        <v>412</v>
      </c>
      <c r="B143" s="71"/>
      <c r="C143" s="71"/>
      <c r="E143" s="83"/>
      <c r="G143" s="18"/>
    </row>
    <row r="144" spans="1:7" ht="15.75">
      <c r="A144" s="10" t="s">
        <v>137</v>
      </c>
      <c r="B144" s="68"/>
      <c r="C144" s="68"/>
      <c r="D144" s="17" t="s">
        <v>865</v>
      </c>
      <c r="E144" s="81">
        <v>525435.73</v>
      </c>
      <c r="G144" s="18"/>
    </row>
    <row r="145" spans="1:7" ht="15.75">
      <c r="A145" s="10" t="s">
        <v>138</v>
      </c>
      <c r="B145" s="68"/>
      <c r="C145" s="68"/>
      <c r="D145" s="17" t="s">
        <v>866</v>
      </c>
      <c r="E145" s="81">
        <v>205693.3</v>
      </c>
      <c r="G145" s="18"/>
    </row>
    <row r="146" spans="1:7" ht="15.75">
      <c r="A146" s="10" t="s">
        <v>139</v>
      </c>
      <c r="B146" s="68"/>
      <c r="C146" s="68"/>
      <c r="D146" s="17" t="s">
        <v>867</v>
      </c>
      <c r="E146" s="81">
        <v>388497.19</v>
      </c>
      <c r="G146" s="18"/>
    </row>
    <row r="147" spans="1:7" ht="15.75">
      <c r="A147" s="10" t="s">
        <v>140</v>
      </c>
      <c r="B147" s="68"/>
      <c r="C147" s="68"/>
      <c r="D147" s="17" t="s">
        <v>868</v>
      </c>
      <c r="E147" s="81">
        <v>905157.57</v>
      </c>
      <c r="G147" s="18"/>
    </row>
    <row r="148" spans="1:7" ht="15.75">
      <c r="A148" s="10" t="s">
        <v>141</v>
      </c>
      <c r="B148" s="68"/>
      <c r="C148" s="68"/>
      <c r="D148" s="17" t="s">
        <v>876</v>
      </c>
      <c r="E148" s="81">
        <v>181471.75</v>
      </c>
      <c r="G148" s="18"/>
    </row>
    <row r="149" spans="1:7" ht="15.75">
      <c r="A149" s="10" t="s">
        <v>142</v>
      </c>
      <c r="B149" s="68"/>
      <c r="C149" s="68"/>
      <c r="D149" s="17" t="s">
        <v>877</v>
      </c>
      <c r="E149" s="81">
        <v>53078.74</v>
      </c>
      <c r="G149" s="18"/>
    </row>
    <row r="150" spans="1:7" ht="15.75">
      <c r="A150" s="47" t="s">
        <v>623</v>
      </c>
      <c r="B150" s="70"/>
      <c r="C150" s="70"/>
      <c r="D150" s="17" t="s">
        <v>439</v>
      </c>
      <c r="E150" s="83">
        <v>486475.31999999995</v>
      </c>
      <c r="G150" s="18"/>
    </row>
    <row r="151" spans="1:7" ht="15.75">
      <c r="A151" s="11" t="s">
        <v>411</v>
      </c>
      <c r="B151" s="71"/>
      <c r="C151" s="71"/>
      <c r="E151" s="83"/>
      <c r="G151" s="18"/>
    </row>
    <row r="152" spans="1:7" ht="15.75" customHeight="1">
      <c r="A152" s="10" t="s">
        <v>144</v>
      </c>
      <c r="B152" s="68"/>
      <c r="C152" s="68">
        <v>229150.28</v>
      </c>
      <c r="D152" s="17" t="s">
        <v>869</v>
      </c>
      <c r="E152" s="81">
        <v>661042.68</v>
      </c>
      <c r="F152" s="18"/>
      <c r="G152" s="18"/>
    </row>
    <row r="153" spans="1:7" ht="15.75">
      <c r="A153" s="10" t="s">
        <v>145</v>
      </c>
      <c r="B153" s="68"/>
      <c r="C153" s="68"/>
      <c r="D153" s="17" t="s">
        <v>870</v>
      </c>
      <c r="E153" s="81">
        <v>249408.78</v>
      </c>
      <c r="G153" s="18"/>
    </row>
    <row r="154" spans="1:7" ht="15.75">
      <c r="A154" s="10" t="s">
        <v>146</v>
      </c>
      <c r="B154" s="68"/>
      <c r="C154" s="68"/>
      <c r="D154" s="17" t="s">
        <v>871</v>
      </c>
      <c r="E154" s="81">
        <v>90732.37</v>
      </c>
      <c r="G154" s="18"/>
    </row>
    <row r="155" spans="1:7" ht="15.75">
      <c r="A155" s="10" t="s">
        <v>147</v>
      </c>
      <c r="B155" s="68"/>
      <c r="C155" s="68">
        <v>208530.87999999998</v>
      </c>
      <c r="D155" s="17" t="s">
        <v>872</v>
      </c>
      <c r="E155" s="81">
        <v>777415.63</v>
      </c>
      <c r="F155" s="18"/>
      <c r="G155" s="18"/>
    </row>
    <row r="156" spans="1:7" ht="15.75">
      <c r="A156" s="10" t="s">
        <v>148</v>
      </c>
      <c r="B156" s="68"/>
      <c r="C156" s="68"/>
      <c r="D156" s="17" t="s">
        <v>873</v>
      </c>
      <c r="E156" s="81">
        <v>168387.77</v>
      </c>
      <c r="G156" s="18"/>
    </row>
    <row r="157" spans="1:7" ht="15.75">
      <c r="A157" s="47" t="s">
        <v>624</v>
      </c>
      <c r="B157" s="70"/>
      <c r="C157" s="70"/>
      <c r="D157" s="17" t="s">
        <v>456</v>
      </c>
      <c r="E157" s="83">
        <v>433830.98</v>
      </c>
      <c r="G157" s="18"/>
    </row>
    <row r="158" spans="1:7" ht="15.75">
      <c r="A158" s="10" t="s">
        <v>150</v>
      </c>
      <c r="B158" s="68"/>
      <c r="C158" s="68"/>
      <c r="D158" s="17" t="s">
        <v>861</v>
      </c>
      <c r="E158" s="81">
        <v>270838.62</v>
      </c>
      <c r="G158" s="18"/>
    </row>
    <row r="159" spans="1:7" ht="15.75">
      <c r="A159" s="47" t="s">
        <v>625</v>
      </c>
      <c r="B159" s="70"/>
      <c r="C159" s="70">
        <v>79091.45000000001</v>
      </c>
      <c r="D159" s="17" t="s">
        <v>438</v>
      </c>
      <c r="E159" s="83">
        <v>31537.89999999998</v>
      </c>
      <c r="G159" s="18"/>
    </row>
    <row r="160" spans="1:7" ht="15.75">
      <c r="A160" s="10" t="s">
        <v>460</v>
      </c>
      <c r="B160" s="68"/>
      <c r="C160" s="68"/>
      <c r="D160" s="17" t="s">
        <v>862</v>
      </c>
      <c r="E160" s="81">
        <v>125353.87</v>
      </c>
      <c r="G160" s="18"/>
    </row>
    <row r="161" spans="1:7" ht="15.75">
      <c r="A161" s="47" t="s">
        <v>626</v>
      </c>
      <c r="B161" s="70"/>
      <c r="C161" s="70"/>
      <c r="D161" s="18" t="s">
        <v>863</v>
      </c>
      <c r="E161" s="83">
        <v>179796.85</v>
      </c>
      <c r="G161" s="18"/>
    </row>
    <row r="162" spans="1:7" ht="15.75">
      <c r="A162" s="11" t="s">
        <v>409</v>
      </c>
      <c r="B162" s="71"/>
      <c r="C162" s="71"/>
      <c r="E162" s="83"/>
      <c r="G162" s="18"/>
    </row>
    <row r="163" spans="1:7" ht="15.75">
      <c r="A163" s="11" t="s">
        <v>410</v>
      </c>
      <c r="B163" s="71"/>
      <c r="C163" s="71"/>
      <c r="E163" s="83"/>
      <c r="G163" s="18"/>
    </row>
    <row r="164" spans="1:7" ht="15.75">
      <c r="A164" s="27" t="s">
        <v>465</v>
      </c>
      <c r="B164" s="76"/>
      <c r="C164" s="77">
        <v>76486.55</v>
      </c>
      <c r="E164" s="83">
        <v>111180.51000000001</v>
      </c>
      <c r="G164" s="18"/>
    </row>
    <row r="165" spans="1:7" ht="15.75">
      <c r="A165" s="10" t="s">
        <v>153</v>
      </c>
      <c r="B165" s="68"/>
      <c r="C165" s="68"/>
      <c r="D165" s="17" t="s">
        <v>883</v>
      </c>
      <c r="E165" s="81">
        <v>496798.62</v>
      </c>
      <c r="G165" s="18"/>
    </row>
    <row r="166" spans="1:7" ht="15.75">
      <c r="A166" s="10" t="s">
        <v>154</v>
      </c>
      <c r="B166" s="68"/>
      <c r="C166" s="68"/>
      <c r="D166" s="17" t="s">
        <v>884</v>
      </c>
      <c r="E166" s="81">
        <v>73117.2</v>
      </c>
      <c r="G166" s="18"/>
    </row>
    <row r="167" spans="1:7" ht="15.75">
      <c r="A167" s="10" t="s">
        <v>155</v>
      </c>
      <c r="B167" s="68"/>
      <c r="C167" s="68"/>
      <c r="D167" s="17" t="s">
        <v>885</v>
      </c>
      <c r="E167" s="81">
        <v>109523.78</v>
      </c>
      <c r="G167" s="18"/>
    </row>
    <row r="168" spans="1:7" ht="15.75">
      <c r="A168" s="11" t="s">
        <v>408</v>
      </c>
      <c r="B168" s="71"/>
      <c r="C168" s="71">
        <v>44238.51</v>
      </c>
      <c r="E168" s="83"/>
      <c r="G168" s="18"/>
    </row>
    <row r="169" spans="1:7" ht="15.75">
      <c r="A169" s="10" t="s">
        <v>156</v>
      </c>
      <c r="B169" s="68"/>
      <c r="C169" s="68"/>
      <c r="D169" s="17" t="s">
        <v>886</v>
      </c>
      <c r="E169" s="81">
        <v>161097.86</v>
      </c>
      <c r="G169" s="18"/>
    </row>
    <row r="170" spans="1:7" ht="15.75">
      <c r="A170" s="47" t="s">
        <v>627</v>
      </c>
      <c r="B170" s="70"/>
      <c r="C170" s="70"/>
      <c r="D170" s="18" t="s">
        <v>445</v>
      </c>
      <c r="E170" s="83">
        <v>431643.19</v>
      </c>
      <c r="G170" s="18"/>
    </row>
    <row r="171" spans="1:7" ht="15.75">
      <c r="A171" s="10" t="s">
        <v>462</v>
      </c>
      <c r="B171" s="68"/>
      <c r="C171" s="68">
        <v>168263.69999999998</v>
      </c>
      <c r="D171" s="17" t="s">
        <v>887</v>
      </c>
      <c r="E171" s="81">
        <v>460011.54799999995</v>
      </c>
      <c r="F171" s="18"/>
      <c r="G171" s="18"/>
    </row>
    <row r="172" spans="1:7" ht="15.75">
      <c r="A172" s="47" t="s">
        <v>628</v>
      </c>
      <c r="B172" s="70"/>
      <c r="C172" s="70"/>
      <c r="D172" s="18" t="s">
        <v>888</v>
      </c>
      <c r="E172" s="81">
        <v>440493.13</v>
      </c>
      <c r="G172" s="18"/>
    </row>
    <row r="173" spans="1:7" ht="15.75">
      <c r="A173" s="47" t="s">
        <v>629</v>
      </c>
      <c r="B173" s="70"/>
      <c r="C173" s="70"/>
      <c r="D173" s="17" t="s">
        <v>889</v>
      </c>
      <c r="E173" s="83">
        <v>430748.75</v>
      </c>
      <c r="G173" s="18"/>
    </row>
    <row r="174" spans="1:7" ht="15.75">
      <c r="A174" s="47" t="s">
        <v>630</v>
      </c>
      <c r="B174" s="70"/>
      <c r="C174" s="70"/>
      <c r="D174" s="17" t="s">
        <v>601</v>
      </c>
      <c r="E174" s="83">
        <v>477737.57</v>
      </c>
      <c r="G174" s="18"/>
    </row>
    <row r="175" spans="1:7" ht="15.75">
      <c r="A175" s="27" t="s">
        <v>467</v>
      </c>
      <c r="B175" s="27"/>
      <c r="C175" s="27">
        <v>126234.49</v>
      </c>
      <c r="E175" s="83">
        <v>241763.11</v>
      </c>
      <c r="G175" s="18"/>
    </row>
    <row r="176" spans="1:7" ht="15.75">
      <c r="A176" s="10" t="s">
        <v>160</v>
      </c>
      <c r="B176" s="68"/>
      <c r="C176" s="68"/>
      <c r="D176" s="17" t="s">
        <v>890</v>
      </c>
      <c r="E176" s="81">
        <v>274341.95</v>
      </c>
      <c r="G176" s="18"/>
    </row>
    <row r="177" spans="1:7" ht="15.75">
      <c r="A177" s="27" t="s">
        <v>469</v>
      </c>
      <c r="B177" s="69"/>
      <c r="C177" s="69">
        <v>128970.11</v>
      </c>
      <c r="E177" s="83">
        <v>221403.13</v>
      </c>
      <c r="G177" s="18"/>
    </row>
    <row r="178" spans="1:7" ht="15.75">
      <c r="A178" s="10" t="s">
        <v>161</v>
      </c>
      <c r="B178" s="68"/>
      <c r="C178" s="68"/>
      <c r="D178" s="17" t="s">
        <v>891</v>
      </c>
      <c r="E178" s="81">
        <v>93680.54</v>
      </c>
      <c r="G178" s="18"/>
    </row>
    <row r="179" spans="1:7" ht="15.75">
      <c r="A179" s="10" t="s">
        <v>162</v>
      </c>
      <c r="B179" s="68"/>
      <c r="C179" s="68"/>
      <c r="D179" s="17" t="s">
        <v>892</v>
      </c>
      <c r="E179" s="81">
        <v>77679.63</v>
      </c>
      <c r="G179" s="18"/>
    </row>
    <row r="180" spans="1:7" ht="15.75">
      <c r="A180" s="10" t="s">
        <v>163</v>
      </c>
      <c r="B180" s="68"/>
      <c r="C180" s="68"/>
      <c r="D180" s="17" t="s">
        <v>893</v>
      </c>
      <c r="E180" s="81">
        <v>152611.55</v>
      </c>
      <c r="G180" s="18"/>
    </row>
    <row r="181" spans="1:7" ht="15.75">
      <c r="A181" s="10" t="s">
        <v>164</v>
      </c>
      <c r="B181" s="68"/>
      <c r="C181" s="68"/>
      <c r="D181" s="17" t="s">
        <v>894</v>
      </c>
      <c r="E181" s="81">
        <v>254537.37</v>
      </c>
      <c r="G181" s="18"/>
    </row>
    <row r="182" spans="1:7" ht="15.75">
      <c r="A182" s="10" t="s">
        <v>165</v>
      </c>
      <c r="B182" s="68"/>
      <c r="C182" s="68"/>
      <c r="D182" s="17" t="s">
        <v>895</v>
      </c>
      <c r="E182" s="81">
        <v>158514.48</v>
      </c>
      <c r="G182" s="18"/>
    </row>
    <row r="183" spans="1:7" ht="15.75">
      <c r="A183" s="10" t="s">
        <v>166</v>
      </c>
      <c r="B183" s="68"/>
      <c r="C183" s="68">
        <v>113929.64</v>
      </c>
      <c r="D183" s="17" t="s">
        <v>896</v>
      </c>
      <c r="E183" s="81">
        <v>261710.56000000003</v>
      </c>
      <c r="F183" s="18"/>
      <c r="G183" s="18"/>
    </row>
    <row r="184" spans="1:7" ht="15.75">
      <c r="A184" s="10" t="s">
        <v>167</v>
      </c>
      <c r="B184" s="68"/>
      <c r="C184" s="68"/>
      <c r="D184" s="17" t="s">
        <v>897</v>
      </c>
      <c r="E184" s="81">
        <v>498070.45</v>
      </c>
      <c r="G184" s="18"/>
    </row>
    <row r="185" spans="1:7" ht="15.75">
      <c r="A185" s="10" t="s">
        <v>168</v>
      </c>
      <c r="B185" s="68"/>
      <c r="C185" s="68"/>
      <c r="D185" s="17" t="s">
        <v>898</v>
      </c>
      <c r="E185" s="81">
        <v>170323.57</v>
      </c>
      <c r="G185" s="18"/>
    </row>
    <row r="186" spans="1:7" ht="15.75">
      <c r="A186" s="10" t="s">
        <v>169</v>
      </c>
      <c r="B186" s="68"/>
      <c r="C186" s="68"/>
      <c r="D186" s="17" t="s">
        <v>899</v>
      </c>
      <c r="E186" s="81">
        <v>231324.05</v>
      </c>
      <c r="G186" s="18"/>
    </row>
    <row r="187" spans="1:7" ht="15.75">
      <c r="A187" s="10" t="s">
        <v>170</v>
      </c>
      <c r="B187" s="68"/>
      <c r="C187" s="68"/>
      <c r="D187" s="17" t="s">
        <v>900</v>
      </c>
      <c r="E187" s="81">
        <v>401697.44</v>
      </c>
      <c r="G187" s="18"/>
    </row>
    <row r="188" spans="1:7" ht="15.75">
      <c r="A188" s="10" t="s">
        <v>463</v>
      </c>
      <c r="B188" s="68"/>
      <c r="C188" s="68"/>
      <c r="D188" s="17" t="s">
        <v>901</v>
      </c>
      <c r="E188" s="81">
        <v>397607.35</v>
      </c>
      <c r="G188" s="18"/>
    </row>
    <row r="189" spans="1:7" ht="15.75">
      <c r="A189" s="10" t="s">
        <v>171</v>
      </c>
      <c r="B189" s="68"/>
      <c r="C189" s="68"/>
      <c r="D189" s="17" t="s">
        <v>902</v>
      </c>
      <c r="E189" s="81">
        <v>59996.86</v>
      </c>
      <c r="G189" s="18"/>
    </row>
    <row r="190" spans="1:7" ht="15.75">
      <c r="A190" s="11" t="s">
        <v>407</v>
      </c>
      <c r="B190" s="71"/>
      <c r="C190" s="71">
        <v>218654.94</v>
      </c>
      <c r="E190" s="83"/>
      <c r="G190" s="18"/>
    </row>
    <row r="191" spans="1:7" ht="15.75">
      <c r="A191" s="10" t="s">
        <v>172</v>
      </c>
      <c r="B191" s="68"/>
      <c r="C191" s="68"/>
      <c r="D191" s="17" t="s">
        <v>903</v>
      </c>
      <c r="E191" s="83">
        <v>692246.29</v>
      </c>
      <c r="G191" s="18"/>
    </row>
    <row r="192" spans="1:7" ht="15.75">
      <c r="A192" s="10" t="s">
        <v>173</v>
      </c>
      <c r="B192" s="68"/>
      <c r="C192" s="68"/>
      <c r="D192" s="17" t="s">
        <v>904</v>
      </c>
      <c r="E192" s="81">
        <v>67747.22</v>
      </c>
      <c r="G192" s="18"/>
    </row>
    <row r="193" spans="1:7" ht="15.75">
      <c r="A193" s="10" t="s">
        <v>174</v>
      </c>
      <c r="B193" s="68"/>
      <c r="C193" s="68"/>
      <c r="D193" s="17" t="s">
        <v>905</v>
      </c>
      <c r="E193" s="81">
        <v>57696.79</v>
      </c>
      <c r="G193" s="18"/>
    </row>
    <row r="194" spans="1:7" ht="15.75">
      <c r="A194" s="10" t="s">
        <v>175</v>
      </c>
      <c r="B194" s="68"/>
      <c r="C194" s="68"/>
      <c r="D194" s="17" t="s">
        <v>906</v>
      </c>
      <c r="E194" s="81">
        <v>62464.03</v>
      </c>
      <c r="G194" s="18"/>
    </row>
    <row r="195" spans="1:7" ht="15.75">
      <c r="A195" s="10" t="s">
        <v>176</v>
      </c>
      <c r="B195" s="68"/>
      <c r="C195" s="68"/>
      <c r="D195" s="17" t="s">
        <v>907</v>
      </c>
      <c r="E195" s="81">
        <v>760252.67</v>
      </c>
      <c r="G195" s="18"/>
    </row>
    <row r="196" spans="1:7" ht="15.75">
      <c r="A196" s="10" t="s">
        <v>177</v>
      </c>
      <c r="B196" s="68"/>
      <c r="C196" s="68"/>
      <c r="D196" s="17" t="s">
        <v>908</v>
      </c>
      <c r="E196" s="81">
        <v>91600.49</v>
      </c>
      <c r="G196" s="18"/>
    </row>
    <row r="197" spans="1:7" ht="15.75">
      <c r="A197" s="10" t="s">
        <v>178</v>
      </c>
      <c r="B197" s="68"/>
      <c r="C197" s="68"/>
      <c r="D197" s="17" t="s">
        <v>909</v>
      </c>
      <c r="E197" s="81">
        <v>52695.91</v>
      </c>
      <c r="G197" s="18"/>
    </row>
    <row r="198" spans="1:7" ht="15.75">
      <c r="A198" s="10" t="s">
        <v>179</v>
      </c>
      <c r="B198" s="68"/>
      <c r="C198" s="68"/>
      <c r="D198" s="17" t="s">
        <v>910</v>
      </c>
      <c r="E198" s="81">
        <v>92060.92</v>
      </c>
      <c r="G198" s="18"/>
    </row>
    <row r="199" spans="1:7" ht="15.75">
      <c r="A199" s="10" t="s">
        <v>180</v>
      </c>
      <c r="B199" s="68"/>
      <c r="C199" s="68"/>
      <c r="D199" s="17" t="s">
        <v>911</v>
      </c>
      <c r="E199" s="81">
        <v>530729.1</v>
      </c>
      <c r="G199" s="18"/>
    </row>
    <row r="200" spans="1:7" ht="15.75">
      <c r="A200" s="10" t="s">
        <v>181</v>
      </c>
      <c r="B200" s="68"/>
      <c r="C200" s="68"/>
      <c r="D200" s="17" t="s">
        <v>912</v>
      </c>
      <c r="E200" s="81">
        <v>798396.8</v>
      </c>
      <c r="G200" s="18"/>
    </row>
    <row r="201" spans="1:7" ht="15.75">
      <c r="A201" s="35" t="s">
        <v>494</v>
      </c>
      <c r="B201" s="73"/>
      <c r="C201" s="73"/>
      <c r="D201" s="17" t="s">
        <v>913</v>
      </c>
      <c r="E201" s="81">
        <v>460912.68</v>
      </c>
      <c r="G201" s="18"/>
    </row>
    <row r="202" spans="1:5" ht="15.75">
      <c r="A202" s="10" t="s">
        <v>182</v>
      </c>
      <c r="B202" s="68"/>
      <c r="C202" s="68"/>
      <c r="D202" s="17" t="s">
        <v>914</v>
      </c>
      <c r="E202" s="81">
        <v>475180.79</v>
      </c>
    </row>
    <row r="203" spans="1:7" ht="15.75">
      <c r="A203" s="10" t="s">
        <v>183</v>
      </c>
      <c r="B203" s="68"/>
      <c r="C203" s="68"/>
      <c r="D203" s="17" t="s">
        <v>915</v>
      </c>
      <c r="E203" s="81">
        <v>462896.04</v>
      </c>
      <c r="G203" s="18"/>
    </row>
    <row r="204" spans="1:7" ht="15.75">
      <c r="A204" s="47" t="s">
        <v>631</v>
      </c>
      <c r="B204" s="70"/>
      <c r="C204" s="70"/>
      <c r="D204" s="18" t="s">
        <v>440</v>
      </c>
      <c r="E204" s="83">
        <v>483381.6</v>
      </c>
      <c r="G204" s="18"/>
    </row>
    <row r="205" spans="1:7" ht="15.75">
      <c r="A205" s="10" t="s">
        <v>185</v>
      </c>
      <c r="B205" s="68"/>
      <c r="C205" s="68"/>
      <c r="D205" s="17" t="s">
        <v>916</v>
      </c>
      <c r="E205" s="81">
        <v>48000.63</v>
      </c>
      <c r="G205" s="18"/>
    </row>
    <row r="206" spans="1:7" ht="15.75">
      <c r="A206" s="47" t="s">
        <v>743</v>
      </c>
      <c r="B206" s="70"/>
      <c r="C206" s="70"/>
      <c r="D206" s="81" t="s">
        <v>454</v>
      </c>
      <c r="E206" s="83">
        <v>90936.33</v>
      </c>
      <c r="G206" s="18"/>
    </row>
    <row r="207" spans="1:7" ht="15.75">
      <c r="A207" s="10" t="s">
        <v>187</v>
      </c>
      <c r="B207" s="68"/>
      <c r="C207" s="68"/>
      <c r="D207" s="17" t="s">
        <v>918</v>
      </c>
      <c r="E207" s="81">
        <v>467392.65</v>
      </c>
      <c r="G207" s="18"/>
    </row>
    <row r="208" spans="1:7" ht="15.75">
      <c r="A208" s="10" t="s">
        <v>188</v>
      </c>
      <c r="B208" s="68"/>
      <c r="C208" s="68"/>
      <c r="D208" s="17" t="s">
        <v>919</v>
      </c>
      <c r="E208" s="81">
        <v>470628.43</v>
      </c>
      <c r="G208" s="18"/>
    </row>
    <row r="209" spans="1:7" ht="15.75">
      <c r="A209" s="10" t="s">
        <v>189</v>
      </c>
      <c r="B209" s="68"/>
      <c r="C209" s="68"/>
      <c r="D209" s="17" t="s">
        <v>920</v>
      </c>
      <c r="E209" s="81">
        <v>75819.61</v>
      </c>
      <c r="G209" s="18"/>
    </row>
    <row r="210" spans="1:7" ht="15.75">
      <c r="A210" s="10" t="s">
        <v>190</v>
      </c>
      <c r="B210" s="68"/>
      <c r="C210" s="68"/>
      <c r="D210" s="17" t="s">
        <v>921</v>
      </c>
      <c r="E210" s="81">
        <v>424027.3</v>
      </c>
      <c r="G210" s="18"/>
    </row>
    <row r="211" spans="1:7" ht="15.75">
      <c r="A211" s="10" t="s">
        <v>191</v>
      </c>
      <c r="B211" s="68"/>
      <c r="C211" s="68"/>
      <c r="D211" s="17" t="s">
        <v>922</v>
      </c>
      <c r="E211" s="81">
        <v>481868.34</v>
      </c>
      <c r="G211" s="18"/>
    </row>
    <row r="212" spans="1:7" ht="15.75">
      <c r="A212" s="10" t="s">
        <v>192</v>
      </c>
      <c r="B212" s="68"/>
      <c r="C212" s="68">
        <v>78962.24</v>
      </c>
      <c r="D212" s="17" t="s">
        <v>923</v>
      </c>
      <c r="E212" s="81">
        <v>422268.97</v>
      </c>
      <c r="F212" s="18"/>
      <c r="G212" s="18"/>
    </row>
    <row r="213" spans="1:7" ht="15.75">
      <c r="A213" s="10" t="s">
        <v>193</v>
      </c>
      <c r="B213" s="68"/>
      <c r="C213" s="68"/>
      <c r="D213" s="17" t="s">
        <v>924</v>
      </c>
      <c r="E213" s="81">
        <v>33813.26</v>
      </c>
      <c r="G213" s="18"/>
    </row>
    <row r="214" spans="1:7" ht="15.75">
      <c r="A214" s="10" t="s">
        <v>194</v>
      </c>
      <c r="B214" s="68"/>
      <c r="C214" s="68"/>
      <c r="D214" s="17" t="s">
        <v>925</v>
      </c>
      <c r="E214" s="81">
        <v>124799.5</v>
      </c>
      <c r="G214" s="18"/>
    </row>
    <row r="215" spans="1:7" ht="15.75">
      <c r="A215" s="10" t="s">
        <v>195</v>
      </c>
      <c r="B215" s="68"/>
      <c r="C215" s="68"/>
      <c r="D215" s="17" t="s">
        <v>926</v>
      </c>
      <c r="E215" s="81">
        <v>507688.68</v>
      </c>
      <c r="G215" s="18"/>
    </row>
    <row r="216" spans="1:7" ht="15.75">
      <c r="A216" s="11" t="s">
        <v>406</v>
      </c>
      <c r="B216" s="71"/>
      <c r="C216" s="71">
        <v>560237.76</v>
      </c>
      <c r="E216" s="83"/>
      <c r="G216" s="18"/>
    </row>
    <row r="217" spans="1:7" ht="15.75">
      <c r="A217" s="10" t="s">
        <v>196</v>
      </c>
      <c r="B217" s="68"/>
      <c r="C217" s="68"/>
      <c r="D217" s="17" t="s">
        <v>927</v>
      </c>
      <c r="E217" s="81">
        <v>36785.88</v>
      </c>
      <c r="G217" s="18"/>
    </row>
    <row r="218" spans="1:7" ht="15.75">
      <c r="A218" s="10" t="s">
        <v>197</v>
      </c>
      <c r="B218" s="68"/>
      <c r="C218" s="68"/>
      <c r="D218" s="78" t="s">
        <v>928</v>
      </c>
      <c r="E218" s="85">
        <v>160956.45</v>
      </c>
      <c r="G218" s="18"/>
    </row>
    <row r="219" spans="1:7" ht="15.75">
      <c r="A219" s="10" t="s">
        <v>198</v>
      </c>
      <c r="B219" s="68"/>
      <c r="C219" s="68"/>
      <c r="D219" s="17" t="s">
        <v>929</v>
      </c>
      <c r="E219" s="81">
        <v>473787.36</v>
      </c>
      <c r="G219" s="18"/>
    </row>
    <row r="220" spans="1:7" ht="15.75">
      <c r="A220" s="10" t="s">
        <v>199</v>
      </c>
      <c r="B220" s="68"/>
      <c r="C220" s="68"/>
      <c r="D220" s="17" t="s">
        <v>930</v>
      </c>
      <c r="E220" s="81">
        <v>535924.8</v>
      </c>
      <c r="G220" s="18"/>
    </row>
    <row r="221" spans="1:7" ht="15.75">
      <c r="A221" s="10" t="s">
        <v>200</v>
      </c>
      <c r="B221" s="68"/>
      <c r="C221" s="68"/>
      <c r="D221" s="17" t="s">
        <v>931</v>
      </c>
      <c r="E221" s="81">
        <v>519234.5</v>
      </c>
      <c r="G221" s="18"/>
    </row>
    <row r="222" spans="1:7" ht="15.75">
      <c r="A222" s="10" t="s">
        <v>201</v>
      </c>
      <c r="B222" s="68"/>
      <c r="C222" s="68"/>
      <c r="D222" s="17" t="s">
        <v>932</v>
      </c>
      <c r="E222" s="81">
        <v>204961.23</v>
      </c>
      <c r="G222" s="18"/>
    </row>
    <row r="223" spans="1:7" ht="15.75">
      <c r="A223" s="10" t="s">
        <v>202</v>
      </c>
      <c r="B223" s="68"/>
      <c r="C223" s="68">
        <v>52401.079999999994</v>
      </c>
      <c r="D223" s="17" t="s">
        <v>933</v>
      </c>
      <c r="E223" s="81">
        <v>479365.852</v>
      </c>
      <c r="F223" s="18"/>
      <c r="G223" s="18"/>
    </row>
    <row r="224" spans="1:7" ht="15.75">
      <c r="A224" s="11" t="s">
        <v>405</v>
      </c>
      <c r="B224" s="71"/>
      <c r="C224" s="71"/>
      <c r="E224" s="81"/>
      <c r="G224" s="18"/>
    </row>
    <row r="225" spans="1:7" ht="15.75">
      <c r="A225" s="38"/>
      <c r="B225" s="72">
        <f>SUM(B3:B224)</f>
        <v>0</v>
      </c>
      <c r="C225" s="72">
        <f>SUM(C3:C224)</f>
        <v>4545568.94</v>
      </c>
      <c r="D225" s="78" t="s">
        <v>937</v>
      </c>
      <c r="E225" s="64">
        <f>SUM(E2:E224)</f>
        <v>68099869.30199997</v>
      </c>
      <c r="G225" s="18"/>
    </row>
    <row r="226" spans="1:7" ht="15.75">
      <c r="A226" s="10" t="s">
        <v>205</v>
      </c>
      <c r="B226" s="72">
        <v>4383160.171999999</v>
      </c>
      <c r="C226" s="72">
        <v>2684349.19</v>
      </c>
      <c r="G226" s="18"/>
    </row>
    <row r="227" spans="1:7" ht="15.75">
      <c r="A227" s="10" t="s">
        <v>206</v>
      </c>
      <c r="B227" s="68"/>
      <c r="C227" s="72">
        <v>4545568.9399999995</v>
      </c>
      <c r="E227" s="18">
        <f>E231+E234</f>
        <v>68099869.3</v>
      </c>
      <c r="G227" s="18"/>
    </row>
    <row r="228" spans="1:7" ht="15.75" customHeight="1">
      <c r="A228" s="10" t="s">
        <v>207</v>
      </c>
      <c r="B228" s="68"/>
      <c r="C228" s="68"/>
      <c r="G228" s="18"/>
    </row>
    <row r="229" spans="1:7" ht="15.75" customHeight="1">
      <c r="A229" s="27" t="s">
        <v>473</v>
      </c>
      <c r="B229" s="69"/>
      <c r="C229" s="69"/>
      <c r="G229" s="18"/>
    </row>
    <row r="230" spans="1:7" ht="15.75" customHeight="1">
      <c r="A230" s="10" t="s">
        <v>208</v>
      </c>
      <c r="B230" s="68"/>
      <c r="C230" s="68"/>
      <c r="G230" s="18"/>
    </row>
    <row r="231" spans="1:7" ht="15.75" customHeight="1">
      <c r="A231" s="10" t="s">
        <v>209</v>
      </c>
      <c r="B231" s="68"/>
      <c r="C231" s="68"/>
      <c r="D231" s="44" t="s">
        <v>741</v>
      </c>
      <c r="E231" s="64">
        <v>64199674.06</v>
      </c>
      <c r="G231" s="18"/>
    </row>
    <row r="232" spans="1:7" ht="15.75" customHeight="1">
      <c r="A232" s="10" t="s">
        <v>210</v>
      </c>
      <c r="B232" s="68"/>
      <c r="C232" s="68"/>
      <c r="D232" s="44" t="s">
        <v>746</v>
      </c>
      <c r="E232" s="64">
        <f>SUM(E232:E441)</f>
        <v>0</v>
      </c>
      <c r="F232" s="82"/>
      <c r="G232" s="82"/>
    </row>
    <row r="233" spans="1:6" ht="15.75" customHeight="1">
      <c r="A233" s="10" t="s">
        <v>211</v>
      </c>
      <c r="B233" s="68"/>
      <c r="C233" s="68"/>
      <c r="D233" s="44" t="s">
        <v>741</v>
      </c>
      <c r="E233" s="64"/>
      <c r="F233" s="44"/>
    </row>
    <row r="234" spans="1:6" ht="15.75" customHeight="1">
      <c r="A234" s="10" t="s">
        <v>212</v>
      </c>
      <c r="B234" s="68"/>
      <c r="C234" s="68"/>
      <c r="D234" s="44" t="s">
        <v>747</v>
      </c>
      <c r="E234" s="44">
        <v>3900195.24</v>
      </c>
      <c r="F234" s="44"/>
    </row>
    <row r="235" spans="1:6" ht="15.75" customHeight="1">
      <c r="A235" s="10" t="s">
        <v>213</v>
      </c>
      <c r="B235" s="68"/>
      <c r="C235" s="68"/>
      <c r="D235" s="44" t="s">
        <v>748</v>
      </c>
      <c r="E235" s="64"/>
      <c r="F235" s="64">
        <v>55038320.73</v>
      </c>
    </row>
    <row r="236" spans="1:5" ht="15.75" customHeight="1">
      <c r="A236" s="10" t="s">
        <v>214</v>
      </c>
      <c r="B236" s="68"/>
      <c r="C236" s="68"/>
      <c r="D236" s="44" t="s">
        <v>936</v>
      </c>
      <c r="E236" s="44">
        <v>64199674.05999997</v>
      </c>
    </row>
    <row r="237" spans="1:6" ht="15.75" customHeight="1">
      <c r="A237" s="10" t="s">
        <v>215</v>
      </c>
      <c r="B237" s="68"/>
      <c r="C237" s="68"/>
      <c r="E237" s="63"/>
      <c r="F237" s="78"/>
    </row>
    <row r="238" spans="1:5" ht="15.75" customHeight="1">
      <c r="A238" s="10" t="s">
        <v>216</v>
      </c>
      <c r="B238" s="68"/>
      <c r="C238" s="68"/>
      <c r="E238" s="82">
        <f>E236+B226</f>
        <v>68582834.23199998</v>
      </c>
    </row>
    <row r="239" spans="1:5" ht="15.75" customHeight="1">
      <c r="A239" s="27" t="s">
        <v>474</v>
      </c>
      <c r="B239" s="69"/>
      <c r="C239" s="69"/>
      <c r="E239" s="18"/>
    </row>
    <row r="240" spans="1:5" ht="15.75" customHeight="1">
      <c r="A240" s="27" t="s">
        <v>475</v>
      </c>
      <c r="B240" s="69"/>
      <c r="C240" s="69"/>
      <c r="E240" s="18"/>
    </row>
    <row r="241" spans="1:5" ht="15.75" customHeight="1">
      <c r="A241" s="10" t="s">
        <v>217</v>
      </c>
      <c r="B241" s="68"/>
      <c r="C241" s="68"/>
      <c r="E241" s="18"/>
    </row>
    <row r="242" spans="1:5" ht="15.75" customHeight="1">
      <c r="A242" s="10" t="s">
        <v>218</v>
      </c>
      <c r="B242" s="68"/>
      <c r="C242" s="68"/>
      <c r="E242" s="18"/>
    </row>
    <row r="243" spans="1:5" ht="15.75" customHeight="1">
      <c r="A243" s="10" t="s">
        <v>219</v>
      </c>
      <c r="B243" s="68"/>
      <c r="C243" s="68"/>
      <c r="E243" s="18">
        <v>3900195.2419999996</v>
      </c>
    </row>
    <row r="244" spans="1:5" ht="15.75" customHeight="1">
      <c r="A244" s="10" t="s">
        <v>220</v>
      </c>
      <c r="B244" s="68"/>
      <c r="C244" s="68"/>
      <c r="E244" s="64">
        <f>E231+E243</f>
        <v>68099869.302</v>
      </c>
    </row>
    <row r="245" spans="1:5" ht="15.75" customHeight="1">
      <c r="A245" s="10" t="s">
        <v>221</v>
      </c>
      <c r="B245" s="68"/>
      <c r="C245" s="68"/>
      <c r="E245" s="18"/>
    </row>
    <row r="246" spans="1:5" ht="15.75" customHeight="1">
      <c r="A246" s="10" t="s">
        <v>222</v>
      </c>
      <c r="B246" s="68"/>
      <c r="C246" s="68"/>
      <c r="E246" s="18"/>
    </row>
    <row r="247" spans="1:5" ht="15.75" customHeight="1">
      <c r="A247" s="10" t="s">
        <v>223</v>
      </c>
      <c r="B247" s="68"/>
      <c r="C247" s="68"/>
      <c r="E247" s="18"/>
    </row>
    <row r="248" spans="1:5" ht="15.75" customHeight="1">
      <c r="A248" s="10" t="s">
        <v>224</v>
      </c>
      <c r="B248" s="68"/>
      <c r="C248" s="68"/>
      <c r="E248" s="18"/>
    </row>
    <row r="249" spans="1:5" ht="15.75" customHeight="1">
      <c r="A249" s="10" t="s">
        <v>225</v>
      </c>
      <c r="B249" s="68"/>
      <c r="C249" s="68"/>
      <c r="E249" s="18"/>
    </row>
    <row r="250" spans="1:5" ht="15.75">
      <c r="A250" s="10" t="s">
        <v>464</v>
      </c>
      <c r="B250" s="68"/>
      <c r="C250" s="68"/>
      <c r="E250" s="18"/>
    </row>
    <row r="251" spans="1:5" ht="15.75" customHeight="1">
      <c r="A251" s="10" t="s">
        <v>226</v>
      </c>
      <c r="B251" s="68"/>
      <c r="C251" s="68"/>
      <c r="D251" s="17">
        <v>91892953.35200007</v>
      </c>
      <c r="E251" s="18"/>
    </row>
    <row r="252" spans="1:5" ht="15.75" customHeight="1">
      <c r="A252" s="10" t="s">
        <v>227</v>
      </c>
      <c r="B252" s="68"/>
      <c r="C252" s="68"/>
      <c r="D252" s="18">
        <f>E231+E234</f>
        <v>68099869.3</v>
      </c>
      <c r="E252" s="18">
        <v>23793084.05</v>
      </c>
    </row>
    <row r="253" spans="1:5" ht="15.75" customHeight="1">
      <c r="A253" s="10" t="s">
        <v>228</v>
      </c>
      <c r="B253" s="68"/>
      <c r="C253" s="68"/>
      <c r="D253" s="18">
        <f>D252+E252</f>
        <v>91892953.35</v>
      </c>
      <c r="E253" s="18"/>
    </row>
    <row r="254" spans="1:5" ht="15.75" customHeight="1">
      <c r="A254" s="10" t="s">
        <v>229</v>
      </c>
      <c r="B254" s="68"/>
      <c r="C254" s="68"/>
      <c r="E254" s="18"/>
    </row>
    <row r="255" spans="1:5" ht="15.75" customHeight="1">
      <c r="A255" s="10" t="s">
        <v>230</v>
      </c>
      <c r="B255" s="68"/>
      <c r="C255" s="68"/>
      <c r="E255" s="18"/>
    </row>
    <row r="256" spans="1:5" ht="15.75" customHeight="1">
      <c r="A256" s="27" t="s">
        <v>476</v>
      </c>
      <c r="B256" s="69"/>
      <c r="C256" s="69"/>
      <c r="E256" s="18"/>
    </row>
    <row r="257" spans="1:5" ht="15.75" customHeight="1">
      <c r="A257" s="10" t="s">
        <v>231</v>
      </c>
      <c r="B257" s="68"/>
      <c r="C257" s="68"/>
      <c r="E257" s="18"/>
    </row>
    <row r="258" spans="1:5" ht="15.75" customHeight="1">
      <c r="A258" s="10" t="s">
        <v>232</v>
      </c>
      <c r="B258" s="68"/>
      <c r="C258" s="68"/>
      <c r="E258" s="18"/>
    </row>
    <row r="259" spans="1:5" ht="15.75" customHeight="1">
      <c r="A259" s="27" t="s">
        <v>482</v>
      </c>
      <c r="B259" s="69"/>
      <c r="C259" s="69"/>
      <c r="E259" s="18"/>
    </row>
    <row r="260" spans="1:5" ht="15.75" customHeight="1">
      <c r="A260" s="10" t="s">
        <v>233</v>
      </c>
      <c r="B260" s="68"/>
      <c r="C260" s="68"/>
      <c r="E260" s="18"/>
    </row>
    <row r="261" spans="1:5" ht="15.75" customHeight="1">
      <c r="A261" s="10" t="s">
        <v>234</v>
      </c>
      <c r="B261" s="68"/>
      <c r="C261" s="68"/>
      <c r="E261" s="18"/>
    </row>
    <row r="262" spans="1:5" ht="15.75" customHeight="1">
      <c r="A262" s="27" t="s">
        <v>479</v>
      </c>
      <c r="B262" s="69"/>
      <c r="C262" s="69"/>
      <c r="E262" s="18"/>
    </row>
    <row r="263" spans="1:5" ht="15.75" customHeight="1">
      <c r="A263" s="10" t="s">
        <v>235</v>
      </c>
      <c r="B263" s="68"/>
      <c r="C263" s="68"/>
      <c r="E263" s="18"/>
    </row>
    <row r="264" spans="1:5" ht="15.75" customHeight="1">
      <c r="A264" s="10" t="s">
        <v>236</v>
      </c>
      <c r="B264" s="68"/>
      <c r="C264" s="68"/>
      <c r="E264" s="18"/>
    </row>
    <row r="265" spans="1:5" ht="15.75" customHeight="1">
      <c r="A265" s="27" t="s">
        <v>477</v>
      </c>
      <c r="B265" s="69"/>
      <c r="C265" s="69"/>
      <c r="E265" s="18"/>
    </row>
    <row r="266" spans="1:5" ht="15.75" customHeight="1">
      <c r="A266" s="27" t="s">
        <v>478</v>
      </c>
      <c r="B266" s="69"/>
      <c r="C266" s="69"/>
      <c r="E266" s="18"/>
    </row>
    <row r="267" spans="1:5" ht="15.75" customHeight="1">
      <c r="A267" s="10" t="s">
        <v>237</v>
      </c>
      <c r="B267" s="68"/>
      <c r="C267" s="68"/>
      <c r="E267" s="18"/>
    </row>
    <row r="268" spans="1:5" ht="15.75" customHeight="1">
      <c r="A268" s="10" t="s">
        <v>238</v>
      </c>
      <c r="B268" s="68"/>
      <c r="C268" s="68"/>
      <c r="E268" s="18"/>
    </row>
    <row r="269" spans="1:5" ht="15.75" customHeight="1">
      <c r="A269" s="27" t="s">
        <v>480</v>
      </c>
      <c r="B269" s="69"/>
      <c r="C269" s="69"/>
      <c r="E269" s="18"/>
    </row>
    <row r="270" spans="1:5" ht="15.75" customHeight="1">
      <c r="A270" s="27" t="s">
        <v>481</v>
      </c>
      <c r="B270" s="69"/>
      <c r="C270" s="69"/>
      <c r="E270" s="18"/>
    </row>
    <row r="271" spans="1:5" ht="15.75" customHeight="1">
      <c r="A271" s="10" t="s">
        <v>239</v>
      </c>
      <c r="B271" s="68"/>
      <c r="C271" s="68"/>
      <c r="E271" s="18"/>
    </row>
    <row r="272" spans="1:5" ht="15.75" customHeight="1">
      <c r="A272" s="10" t="s">
        <v>240</v>
      </c>
      <c r="B272" s="68"/>
      <c r="C272" s="68"/>
      <c r="E272" s="18"/>
    </row>
    <row r="273" spans="1:5" ht="15.75">
      <c r="A273" s="10" t="s">
        <v>241</v>
      </c>
      <c r="B273" s="68"/>
      <c r="C273" s="68"/>
      <c r="E273" s="18"/>
    </row>
    <row r="274" spans="1:5" ht="15.75" customHeight="1">
      <c r="A274" s="10" t="s">
        <v>242</v>
      </c>
      <c r="B274" s="68"/>
      <c r="C274" s="68"/>
      <c r="E274" s="18"/>
    </row>
    <row r="275" spans="1:5" ht="15.75" customHeight="1">
      <c r="A275" s="10" t="s">
        <v>243</v>
      </c>
      <c r="B275" s="68"/>
      <c r="C275" s="68"/>
      <c r="E275" s="18"/>
    </row>
    <row r="276" spans="1:5" ht="15.75" customHeight="1">
      <c r="A276" s="10" t="s">
        <v>244</v>
      </c>
      <c r="B276" s="68"/>
      <c r="C276" s="68"/>
      <c r="E276" s="18"/>
    </row>
    <row r="277" spans="1:5" ht="15.75" customHeight="1">
      <c r="A277" s="10" t="s">
        <v>245</v>
      </c>
      <c r="B277" s="68"/>
      <c r="C277" s="68"/>
      <c r="E277" s="18"/>
    </row>
    <row r="278" spans="1:5" ht="15.75" customHeight="1">
      <c r="A278" s="10" t="s">
        <v>246</v>
      </c>
      <c r="B278" s="68"/>
      <c r="C278" s="68"/>
      <c r="E278" s="18"/>
    </row>
    <row r="279" spans="1:5" ht="15.75" customHeight="1">
      <c r="A279" s="10" t="s">
        <v>247</v>
      </c>
      <c r="B279" s="68"/>
      <c r="C279" s="68"/>
      <c r="E279" s="18"/>
    </row>
    <row r="280" spans="1:5" ht="15.75" customHeight="1">
      <c r="A280" s="10" t="s">
        <v>248</v>
      </c>
      <c r="B280" s="68"/>
      <c r="C280" s="68"/>
      <c r="E280" s="18"/>
    </row>
    <row r="281" spans="1:5" ht="15.75" customHeight="1">
      <c r="A281" s="10" t="s">
        <v>249</v>
      </c>
      <c r="B281" s="68"/>
      <c r="C281" s="68"/>
      <c r="E281" s="18"/>
    </row>
    <row r="282" spans="1:5" ht="15.75" customHeight="1">
      <c r="A282" s="10" t="s">
        <v>250</v>
      </c>
      <c r="B282" s="68"/>
      <c r="C282" s="68"/>
      <c r="E282" s="18"/>
    </row>
    <row r="283" spans="1:5" ht="15.75" customHeight="1">
      <c r="A283" s="10" t="s">
        <v>251</v>
      </c>
      <c r="B283" s="68"/>
      <c r="C283" s="68"/>
      <c r="E283" s="18"/>
    </row>
    <row r="284" spans="1:5" ht="15.75" customHeight="1">
      <c r="A284" s="10" t="s">
        <v>252</v>
      </c>
      <c r="B284" s="68"/>
      <c r="C284" s="68"/>
      <c r="E284" s="18"/>
    </row>
    <row r="285" spans="1:5" ht="15.75" customHeight="1">
      <c r="A285" s="10" t="s">
        <v>253</v>
      </c>
      <c r="B285" s="68"/>
      <c r="C285" s="68"/>
      <c r="E285" s="18"/>
    </row>
    <row r="286" spans="1:5" ht="15.75" customHeight="1">
      <c r="A286" s="10" t="s">
        <v>254</v>
      </c>
      <c r="B286" s="68"/>
      <c r="C286" s="68"/>
      <c r="E286" s="18"/>
    </row>
    <row r="287" spans="1:5" ht="15.75" customHeight="1">
      <c r="A287" s="10" t="s">
        <v>255</v>
      </c>
      <c r="B287" s="68"/>
      <c r="C287" s="68"/>
      <c r="E287" s="18"/>
    </row>
    <row r="288" spans="1:5" ht="15.75" customHeight="1">
      <c r="A288" s="10" t="s">
        <v>256</v>
      </c>
      <c r="B288" s="68"/>
      <c r="C288" s="68"/>
      <c r="E288" s="18"/>
    </row>
    <row r="289" spans="1:5" ht="15.75" customHeight="1">
      <c r="A289" s="10" t="s">
        <v>257</v>
      </c>
      <c r="B289" s="68"/>
      <c r="C289" s="68"/>
      <c r="E289" s="18"/>
    </row>
    <row r="290" spans="1:5" ht="15.75">
      <c r="A290" s="10" t="s">
        <v>258</v>
      </c>
      <c r="B290" s="68"/>
      <c r="C290" s="68"/>
      <c r="E290" s="18"/>
    </row>
    <row r="291" spans="1:5" ht="15.75" customHeight="1">
      <c r="A291" s="27" t="s">
        <v>472</v>
      </c>
      <c r="B291" s="69"/>
      <c r="C291" s="69"/>
      <c r="E291" s="18"/>
    </row>
    <row r="292" spans="1:5" ht="15.75" customHeight="1">
      <c r="A292" s="10" t="s">
        <v>259</v>
      </c>
      <c r="B292" s="68"/>
      <c r="C292" s="68"/>
      <c r="E292" s="18"/>
    </row>
    <row r="293" spans="1:5" ht="15.75" customHeight="1">
      <c r="A293" s="10" t="s">
        <v>260</v>
      </c>
      <c r="B293" s="68"/>
      <c r="C293" s="68"/>
      <c r="E293" s="18"/>
    </row>
    <row r="294" spans="1:5" ht="15.75" customHeight="1">
      <c r="A294" s="10" t="s">
        <v>261</v>
      </c>
      <c r="B294" s="68"/>
      <c r="C294" s="68"/>
      <c r="E294" s="18"/>
    </row>
    <row r="295" spans="1:5" ht="15.75" customHeight="1">
      <c r="A295" s="10" t="s">
        <v>262</v>
      </c>
      <c r="B295" s="68"/>
      <c r="C295" s="68"/>
      <c r="E295" s="18"/>
    </row>
    <row r="296" spans="1:5" ht="15.75" customHeight="1">
      <c r="A296" s="10" t="s">
        <v>263</v>
      </c>
      <c r="B296" s="68"/>
      <c r="C296" s="68"/>
      <c r="E296" s="18"/>
    </row>
    <row r="297" spans="1:5" ht="15.75" customHeight="1">
      <c r="A297" s="10" t="s">
        <v>264</v>
      </c>
      <c r="B297" s="68"/>
      <c r="C297" s="68"/>
      <c r="E297" s="18"/>
    </row>
    <row r="298" spans="1:5" ht="15.75" customHeight="1">
      <c r="A298" s="10" t="s">
        <v>265</v>
      </c>
      <c r="B298" s="68"/>
      <c r="C298" s="68"/>
      <c r="E298" s="18"/>
    </row>
    <row r="299" spans="1:5" ht="15.75" customHeight="1">
      <c r="A299" s="10" t="s">
        <v>266</v>
      </c>
      <c r="B299" s="68"/>
      <c r="C299" s="68"/>
      <c r="E299" s="18"/>
    </row>
    <row r="300" spans="1:5" ht="15.75" customHeight="1">
      <c r="A300" s="10" t="s">
        <v>267</v>
      </c>
      <c r="B300" s="68"/>
      <c r="C300" s="68"/>
      <c r="E300" s="18"/>
    </row>
    <row r="301" spans="1:5" ht="15.75" customHeight="1">
      <c r="A301" s="10" t="s">
        <v>268</v>
      </c>
      <c r="B301" s="68"/>
      <c r="C301" s="68"/>
      <c r="E301" s="18"/>
    </row>
    <row r="302" spans="1:5" ht="15.75" customHeight="1">
      <c r="A302" s="10" t="s">
        <v>269</v>
      </c>
      <c r="B302" s="68"/>
      <c r="C302" s="68"/>
      <c r="E302" s="18"/>
    </row>
    <row r="303" spans="1:5" ht="15.75">
      <c r="A303" s="10" t="s">
        <v>270</v>
      </c>
      <c r="B303" s="68"/>
      <c r="C303" s="68"/>
      <c r="E303" s="18"/>
    </row>
    <row r="304" spans="1:5" ht="15.75" customHeight="1">
      <c r="A304" s="10" t="s">
        <v>271</v>
      </c>
      <c r="B304" s="68"/>
      <c r="C304" s="68"/>
      <c r="E304" s="18"/>
    </row>
    <row r="305" spans="1:5" ht="15.75" customHeight="1">
      <c r="A305" s="10" t="s">
        <v>272</v>
      </c>
      <c r="B305" s="68"/>
      <c r="C305" s="68"/>
      <c r="E305" s="18"/>
    </row>
    <row r="306" spans="1:5" ht="15.75" customHeight="1">
      <c r="A306" s="10" t="s">
        <v>273</v>
      </c>
      <c r="B306" s="68"/>
      <c r="C306" s="68"/>
      <c r="E306" s="18"/>
    </row>
    <row r="307" spans="1:5" ht="15.75" customHeight="1">
      <c r="A307" s="10" t="s">
        <v>274</v>
      </c>
      <c r="B307" s="68"/>
      <c r="C307" s="68"/>
      <c r="E307" s="18"/>
    </row>
    <row r="308" spans="1:5" ht="15.75" customHeight="1">
      <c r="A308" s="10" t="s">
        <v>275</v>
      </c>
      <c r="B308" s="68"/>
      <c r="C308" s="68"/>
      <c r="E308" s="18"/>
    </row>
    <row r="309" spans="1:5" ht="15.75" customHeight="1">
      <c r="A309" s="10" t="s">
        <v>276</v>
      </c>
      <c r="B309" s="68"/>
      <c r="C309" s="68"/>
      <c r="E309" s="18"/>
    </row>
    <row r="310" spans="1:5" ht="15.75" customHeight="1">
      <c r="A310" s="10" t="s">
        <v>277</v>
      </c>
      <c r="B310" s="68"/>
      <c r="C310" s="68"/>
      <c r="E310" s="18"/>
    </row>
    <row r="311" spans="1:5" ht="15.75" customHeight="1">
      <c r="A311" s="10" t="s">
        <v>278</v>
      </c>
      <c r="B311" s="68"/>
      <c r="C311" s="68"/>
      <c r="E311" s="18"/>
    </row>
    <row r="312" spans="1:5" ht="15.75" customHeight="1">
      <c r="A312" s="10" t="s">
        <v>279</v>
      </c>
      <c r="B312" s="68"/>
      <c r="C312" s="68"/>
      <c r="E312" s="18"/>
    </row>
    <row r="313" spans="1:5" ht="15.75" customHeight="1">
      <c r="A313" s="10" t="s">
        <v>280</v>
      </c>
      <c r="B313" s="68"/>
      <c r="C313" s="68"/>
      <c r="E313" s="18"/>
    </row>
    <row r="314" spans="1:5" ht="15.75" customHeight="1">
      <c r="A314" s="10" t="s">
        <v>281</v>
      </c>
      <c r="B314" s="68"/>
      <c r="C314" s="68"/>
      <c r="E314" s="18"/>
    </row>
    <row r="315" spans="1:5" ht="15.75" customHeight="1">
      <c r="A315" s="10" t="s">
        <v>282</v>
      </c>
      <c r="B315" s="68"/>
      <c r="C315" s="68"/>
      <c r="E315" s="18"/>
    </row>
    <row r="316" spans="1:5" ht="15.75">
      <c r="A316" s="10" t="s">
        <v>283</v>
      </c>
      <c r="B316" s="68"/>
      <c r="C316" s="68"/>
      <c r="E316" s="18"/>
    </row>
    <row r="317" spans="1:5" ht="15.75" customHeight="1">
      <c r="A317" s="10" t="s">
        <v>284</v>
      </c>
      <c r="B317" s="68"/>
      <c r="C317" s="68"/>
      <c r="E317" s="18"/>
    </row>
    <row r="318" spans="1:5" ht="15.75" customHeight="1">
      <c r="A318" s="10" t="s">
        <v>285</v>
      </c>
      <c r="B318" s="68"/>
      <c r="C318" s="68"/>
      <c r="E318" s="18"/>
    </row>
    <row r="319" spans="1:5" ht="15.75" customHeight="1">
      <c r="A319" s="10" t="s">
        <v>286</v>
      </c>
      <c r="B319" s="68"/>
      <c r="C319" s="68"/>
      <c r="E319" s="18"/>
    </row>
    <row r="320" spans="1:5" ht="15.75" customHeight="1">
      <c r="A320" s="10" t="s">
        <v>441</v>
      </c>
      <c r="B320" s="68"/>
      <c r="C320" s="68"/>
      <c r="E320" s="18"/>
    </row>
    <row r="321" spans="1:5" ht="15.75" customHeight="1">
      <c r="A321" s="10" t="s">
        <v>287</v>
      </c>
      <c r="B321" s="68"/>
      <c r="C321" s="68"/>
      <c r="E321" s="18"/>
    </row>
    <row r="322" spans="1:5" ht="15.75" customHeight="1">
      <c r="A322" s="10" t="s">
        <v>288</v>
      </c>
      <c r="B322" s="68"/>
      <c r="C322" s="68"/>
      <c r="E322" s="18"/>
    </row>
    <row r="323" spans="1:5" ht="15.75" customHeight="1">
      <c r="A323" s="10" t="s">
        <v>289</v>
      </c>
      <c r="B323" s="68"/>
      <c r="C323" s="68"/>
      <c r="E323" s="18"/>
    </row>
    <row r="324" spans="1:5" ht="15.75" customHeight="1">
      <c r="A324" s="10" t="s">
        <v>290</v>
      </c>
      <c r="B324" s="68"/>
      <c r="C324" s="68"/>
      <c r="E324" s="18"/>
    </row>
    <row r="325" spans="1:5" ht="15.75" customHeight="1">
      <c r="A325" s="10" t="s">
        <v>291</v>
      </c>
      <c r="B325" s="68"/>
      <c r="C325" s="68"/>
      <c r="E325" s="18"/>
    </row>
    <row r="326" spans="1:5" ht="15.75" customHeight="1">
      <c r="A326" s="10" t="s">
        <v>292</v>
      </c>
      <c r="B326" s="68"/>
      <c r="C326" s="68"/>
      <c r="E326" s="18"/>
    </row>
    <row r="327" spans="1:5" ht="15.75" customHeight="1">
      <c r="A327" s="10" t="s">
        <v>293</v>
      </c>
      <c r="B327" s="68"/>
      <c r="C327" s="68"/>
      <c r="E327" s="18"/>
    </row>
    <row r="328" spans="1:5" ht="15.75" customHeight="1">
      <c r="A328" s="10" t="s">
        <v>294</v>
      </c>
      <c r="B328" s="68"/>
      <c r="C328" s="68"/>
      <c r="E328" s="18"/>
    </row>
    <row r="329" spans="1:5" ht="15.75">
      <c r="A329" s="10" t="s">
        <v>295</v>
      </c>
      <c r="B329" s="68"/>
      <c r="C329" s="68"/>
      <c r="E329" s="18"/>
    </row>
    <row r="330" spans="1:5" ht="15.75" customHeight="1">
      <c r="A330" s="10" t="s">
        <v>296</v>
      </c>
      <c r="B330" s="68"/>
      <c r="C330" s="68"/>
      <c r="E330" s="18"/>
    </row>
    <row r="331" spans="1:5" ht="15.75" customHeight="1">
      <c r="A331" s="10" t="s">
        <v>297</v>
      </c>
      <c r="B331" s="68"/>
      <c r="C331" s="68"/>
      <c r="E331" s="18"/>
    </row>
    <row r="332" spans="1:5" ht="15.75" customHeight="1">
      <c r="A332" s="10" t="s">
        <v>298</v>
      </c>
      <c r="B332" s="68"/>
      <c r="C332" s="68"/>
      <c r="E332" s="18"/>
    </row>
    <row r="333" spans="1:5" ht="15.75" customHeight="1">
      <c r="A333" s="3" t="s">
        <v>300</v>
      </c>
      <c r="B333" s="2"/>
      <c r="C333" s="2"/>
      <c r="E333" s="18"/>
    </row>
    <row r="334" spans="1:5" ht="15.75" customHeight="1">
      <c r="A334" s="3" t="s">
        <v>301</v>
      </c>
      <c r="B334" s="2"/>
      <c r="C334" s="2"/>
      <c r="E334" s="18"/>
    </row>
    <row r="335" spans="1:5" ht="15.75" customHeight="1">
      <c r="A335" s="3" t="s">
        <v>302</v>
      </c>
      <c r="B335" s="2"/>
      <c r="C335" s="2"/>
      <c r="E335" s="18"/>
    </row>
    <row r="336" spans="1:5" ht="15.75" customHeight="1">
      <c r="A336" s="3" t="s">
        <v>303</v>
      </c>
      <c r="B336" s="2"/>
      <c r="C336" s="2"/>
      <c r="E336" s="18"/>
    </row>
    <row r="337" spans="1:5" ht="15.75" customHeight="1">
      <c r="A337" s="3" t="s">
        <v>304</v>
      </c>
      <c r="B337" s="2"/>
      <c r="C337" s="2"/>
      <c r="E337" s="18"/>
    </row>
    <row r="338" spans="1:5" ht="15.75" customHeight="1">
      <c r="A338" s="3" t="s">
        <v>305</v>
      </c>
      <c r="B338" s="2"/>
      <c r="C338" s="2"/>
      <c r="E338" s="18"/>
    </row>
    <row r="339" spans="1:5" ht="15.75" customHeight="1">
      <c r="A339" s="3" t="s">
        <v>306</v>
      </c>
      <c r="B339" s="2"/>
      <c r="C339" s="2"/>
      <c r="E339" s="18"/>
    </row>
    <row r="340" spans="1:5" ht="15.75" customHeight="1">
      <c r="A340" s="3" t="s">
        <v>307</v>
      </c>
      <c r="B340" s="2"/>
      <c r="C340" s="2"/>
      <c r="E340" s="18"/>
    </row>
    <row r="341" spans="1:5" ht="15.75" customHeight="1">
      <c r="A341" s="3" t="s">
        <v>308</v>
      </c>
      <c r="B341" s="2"/>
      <c r="C341" s="2"/>
      <c r="E341" s="18"/>
    </row>
    <row r="342" spans="1:5" ht="15.75" customHeight="1">
      <c r="A342" s="3" t="s">
        <v>309</v>
      </c>
      <c r="B342" s="2"/>
      <c r="C342" s="2"/>
      <c r="E342" s="18"/>
    </row>
    <row r="343" spans="1:5" ht="15.75" customHeight="1">
      <c r="A343" s="3" t="s">
        <v>310</v>
      </c>
      <c r="B343" s="2"/>
      <c r="C343" s="2"/>
      <c r="E343" s="18"/>
    </row>
    <row r="344" spans="1:5" ht="15.75" customHeight="1">
      <c r="A344" s="3" t="s">
        <v>311</v>
      </c>
      <c r="B344" s="2"/>
      <c r="C344" s="2"/>
      <c r="E344" s="18"/>
    </row>
    <row r="345" spans="1:5" ht="15.75" customHeight="1">
      <c r="A345" s="3" t="s">
        <v>312</v>
      </c>
      <c r="B345" s="2"/>
      <c r="C345" s="2"/>
      <c r="E345" s="18"/>
    </row>
    <row r="346" spans="1:5" ht="15.75" customHeight="1">
      <c r="A346" s="3" t="s">
        <v>313</v>
      </c>
      <c r="B346" s="2"/>
      <c r="C346" s="2"/>
      <c r="E346" s="18"/>
    </row>
    <row r="347" spans="1:5" ht="15.75" customHeight="1">
      <c r="A347" s="29" t="s">
        <v>483</v>
      </c>
      <c r="B347" s="74"/>
      <c r="C347" s="74"/>
      <c r="E347" s="18"/>
    </row>
    <row r="348" spans="1:5" ht="15.75" customHeight="1">
      <c r="A348" s="14" t="s">
        <v>448</v>
      </c>
      <c r="B348" s="75"/>
      <c r="C348" s="75"/>
      <c r="E348" s="18"/>
    </row>
    <row r="349" spans="1:5" ht="15.75" customHeight="1">
      <c r="A349" s="14" t="s">
        <v>449</v>
      </c>
      <c r="B349" s="75"/>
      <c r="C349" s="75"/>
      <c r="E349" s="18"/>
    </row>
    <row r="350" spans="1:5" ht="15.75" customHeight="1">
      <c r="A350" s="14" t="s">
        <v>450</v>
      </c>
      <c r="B350" s="75"/>
      <c r="C350" s="75"/>
      <c r="E350" s="18"/>
    </row>
    <row r="351" spans="1:5" ht="15.75">
      <c r="A351" s="3" t="s">
        <v>318</v>
      </c>
      <c r="B351" s="2"/>
      <c r="C351" s="2"/>
      <c r="E351" s="18"/>
    </row>
    <row r="352" spans="1:5" ht="15.75" customHeight="1">
      <c r="A352" s="3" t="s">
        <v>319</v>
      </c>
      <c r="B352" s="2"/>
      <c r="C352" s="2"/>
      <c r="E352" s="18"/>
    </row>
    <row r="353" spans="1:5" ht="15.75" customHeight="1">
      <c r="A353" s="3" t="s">
        <v>320</v>
      </c>
      <c r="B353" s="2"/>
      <c r="C353" s="2"/>
      <c r="E353" s="18"/>
    </row>
    <row r="354" spans="1:5" ht="15.75" customHeight="1">
      <c r="A354" s="3" t="s">
        <v>321</v>
      </c>
      <c r="B354" s="2"/>
      <c r="C354" s="2"/>
      <c r="E354" s="18"/>
    </row>
    <row r="355" spans="1:5" ht="15.75" customHeight="1">
      <c r="A355" s="3" t="s">
        <v>322</v>
      </c>
      <c r="B355" s="2"/>
      <c r="C355" s="2"/>
      <c r="E355" s="18"/>
    </row>
    <row r="356" spans="1:5" ht="15.75" customHeight="1">
      <c r="A356" s="3" t="s">
        <v>317</v>
      </c>
      <c r="B356" s="2"/>
      <c r="C356" s="2"/>
      <c r="E356" s="18"/>
    </row>
    <row r="357" spans="1:5" ht="15.75" customHeight="1">
      <c r="A357" s="14" t="s">
        <v>453</v>
      </c>
      <c r="B357" s="75"/>
      <c r="C357" s="75"/>
      <c r="E357" s="18"/>
    </row>
    <row r="358" spans="1:5" ht="15.75" customHeight="1">
      <c r="A358" s="29" t="s">
        <v>484</v>
      </c>
      <c r="B358" s="74"/>
      <c r="C358" s="74"/>
      <c r="E358" s="18"/>
    </row>
    <row r="359" spans="1:5" ht="15.75" customHeight="1">
      <c r="A359" s="29" t="s">
        <v>485</v>
      </c>
      <c r="B359" s="74"/>
      <c r="C359" s="74"/>
      <c r="E359" s="18"/>
    </row>
    <row r="360" spans="1:5" ht="15.75" customHeight="1">
      <c r="A360" s="29" t="s">
        <v>486</v>
      </c>
      <c r="B360" s="74"/>
      <c r="C360" s="74"/>
      <c r="E360" s="18"/>
    </row>
    <row r="361" spans="1:5" ht="15.75" customHeight="1">
      <c r="A361" s="14" t="s">
        <v>323</v>
      </c>
      <c r="B361" s="75"/>
      <c r="C361" s="75"/>
      <c r="E361" s="18"/>
    </row>
    <row r="362" spans="1:5" ht="15.75" customHeight="1">
      <c r="A362" s="3" t="s">
        <v>314</v>
      </c>
      <c r="B362" s="2"/>
      <c r="C362" s="2"/>
      <c r="E362" s="18"/>
    </row>
    <row r="363" spans="1:5" ht="15.75" customHeight="1">
      <c r="A363" s="3" t="s">
        <v>315</v>
      </c>
      <c r="B363" s="2"/>
      <c r="C363" s="2"/>
      <c r="E363" s="18"/>
    </row>
    <row r="364" spans="1:5" ht="15.75" customHeight="1">
      <c r="A364" s="3" t="s">
        <v>316</v>
      </c>
      <c r="B364" s="2"/>
      <c r="C364" s="2"/>
      <c r="E364" s="18"/>
    </row>
    <row r="365" spans="1:5" ht="15.75" customHeight="1">
      <c r="A365" s="29" t="s">
        <v>487</v>
      </c>
      <c r="B365" s="74"/>
      <c r="C365" s="74"/>
      <c r="E365" s="18"/>
    </row>
    <row r="366" spans="1:5" ht="15.75" customHeight="1">
      <c r="A366" s="3" t="s">
        <v>324</v>
      </c>
      <c r="B366" s="2"/>
      <c r="C366" s="2"/>
      <c r="E366" s="18"/>
    </row>
    <row r="367" spans="1:5" ht="15.75" customHeight="1">
      <c r="A367" s="3" t="s">
        <v>325</v>
      </c>
      <c r="B367" s="2"/>
      <c r="C367" s="2"/>
      <c r="E367" s="18"/>
    </row>
    <row r="368" spans="1:5" ht="15.75">
      <c r="A368" s="3" t="s">
        <v>326</v>
      </c>
      <c r="B368" s="2"/>
      <c r="C368" s="2"/>
      <c r="E368" s="18"/>
    </row>
    <row r="369" spans="1:5" ht="15.75" customHeight="1">
      <c r="A369" s="3" t="s">
        <v>327</v>
      </c>
      <c r="B369" s="2"/>
      <c r="C369" s="2"/>
      <c r="E369" s="18"/>
    </row>
    <row r="370" spans="1:5" ht="15.75" customHeight="1">
      <c r="A370" s="3" t="s">
        <v>328</v>
      </c>
      <c r="B370" s="2"/>
      <c r="C370" s="2"/>
      <c r="E370" s="18"/>
    </row>
    <row r="371" spans="1:5" ht="15.75" customHeight="1">
      <c r="A371" s="3" t="s">
        <v>329</v>
      </c>
      <c r="B371" s="2"/>
      <c r="C371" s="2"/>
      <c r="E371" s="18"/>
    </row>
    <row r="372" spans="1:5" ht="15.75" customHeight="1">
      <c r="A372" s="3" t="s">
        <v>330</v>
      </c>
      <c r="B372" s="2"/>
      <c r="C372" s="2"/>
      <c r="E372" s="18"/>
    </row>
    <row r="373" spans="1:5" ht="15.75" customHeight="1">
      <c r="A373" s="3" t="s">
        <v>331</v>
      </c>
      <c r="B373" s="2"/>
      <c r="C373" s="2"/>
      <c r="E373" s="18"/>
    </row>
    <row r="374" spans="1:5" ht="15.75" customHeight="1">
      <c r="A374" s="3" t="s">
        <v>332</v>
      </c>
      <c r="B374" s="2"/>
      <c r="C374" s="2"/>
      <c r="E374" s="18"/>
    </row>
    <row r="375" spans="1:5" ht="15.75">
      <c r="A375" s="3" t="s">
        <v>334</v>
      </c>
      <c r="B375" s="2"/>
      <c r="C375" s="2"/>
      <c r="E375" s="18"/>
    </row>
    <row r="376" spans="1:5" ht="15.75" customHeight="1">
      <c r="A376" s="3" t="s">
        <v>333</v>
      </c>
      <c r="B376" s="2"/>
      <c r="C376" s="2"/>
      <c r="E376" s="18"/>
    </row>
    <row r="377" spans="1:5" ht="15.75" customHeight="1">
      <c r="A377" s="29" t="s">
        <v>488</v>
      </c>
      <c r="B377" s="74"/>
      <c r="C377" s="74"/>
      <c r="E377" s="18"/>
    </row>
    <row r="378" spans="1:5" ht="15.75" customHeight="1">
      <c r="A378" s="3" t="s">
        <v>335</v>
      </c>
      <c r="B378" s="2"/>
      <c r="C378" s="2"/>
      <c r="E378" s="18"/>
    </row>
    <row r="379" spans="1:5" ht="15.75" customHeight="1">
      <c r="A379" s="14" t="s">
        <v>337</v>
      </c>
      <c r="B379" s="75"/>
      <c r="C379" s="75"/>
      <c r="E379" s="18"/>
    </row>
    <row r="380" spans="1:5" ht="15.75" customHeight="1">
      <c r="A380" s="3" t="s">
        <v>338</v>
      </c>
      <c r="B380" s="2"/>
      <c r="C380" s="2"/>
      <c r="E380" s="18"/>
    </row>
    <row r="381" spans="1:5" ht="15.75" customHeight="1">
      <c r="A381" s="29" t="s">
        <v>489</v>
      </c>
      <c r="B381" s="74"/>
      <c r="C381" s="74"/>
      <c r="E381" s="18"/>
    </row>
    <row r="382" spans="1:5" ht="15.75">
      <c r="A382" s="3" t="s">
        <v>346</v>
      </c>
      <c r="B382" s="2"/>
      <c r="C382" s="2"/>
      <c r="E382" s="18"/>
    </row>
    <row r="383" spans="1:5" ht="15.75" customHeight="1">
      <c r="A383" s="3" t="s">
        <v>347</v>
      </c>
      <c r="B383" s="2"/>
      <c r="C383" s="2"/>
      <c r="E383" s="18"/>
    </row>
    <row r="384" spans="1:5" ht="15.75" customHeight="1">
      <c r="A384" s="3" t="s">
        <v>339</v>
      </c>
      <c r="B384" s="2"/>
      <c r="C384" s="2"/>
      <c r="E384" s="18"/>
    </row>
    <row r="385" spans="1:5" ht="15.75" customHeight="1">
      <c r="A385" s="3" t="s">
        <v>340</v>
      </c>
      <c r="B385" s="2"/>
      <c r="C385" s="2"/>
      <c r="E385" s="18"/>
    </row>
    <row r="386" spans="1:5" ht="15.75" customHeight="1">
      <c r="A386" s="3" t="s">
        <v>336</v>
      </c>
      <c r="B386" s="2"/>
      <c r="C386" s="2"/>
      <c r="E386" s="18"/>
    </row>
    <row r="387" spans="1:5" ht="15.75" customHeight="1">
      <c r="A387" s="3" t="s">
        <v>341</v>
      </c>
      <c r="B387" s="2"/>
      <c r="C387" s="2"/>
      <c r="E387" s="18"/>
    </row>
    <row r="388" spans="1:5" ht="15.75" customHeight="1">
      <c r="A388" s="3" t="s">
        <v>342</v>
      </c>
      <c r="B388" s="2"/>
      <c r="C388" s="2"/>
      <c r="E388" s="18"/>
    </row>
    <row r="389" spans="1:5" ht="15.75" customHeight="1">
      <c r="A389" s="3" t="s">
        <v>343</v>
      </c>
      <c r="B389" s="2"/>
      <c r="C389" s="2"/>
      <c r="E389" s="18"/>
    </row>
    <row r="390" spans="1:5" ht="15.75" customHeight="1">
      <c r="A390" s="3" t="s">
        <v>344</v>
      </c>
      <c r="B390" s="2"/>
      <c r="C390" s="2"/>
      <c r="E390" s="18"/>
    </row>
    <row r="391" spans="1:5" ht="15.75">
      <c r="A391" s="29" t="s">
        <v>490</v>
      </c>
      <c r="B391" s="74"/>
      <c r="C391" s="74"/>
      <c r="E391" s="18"/>
    </row>
    <row r="392" spans="1:5" ht="15.75" customHeight="1">
      <c r="A392" s="3" t="s">
        <v>345</v>
      </c>
      <c r="B392" s="2"/>
      <c r="C392" s="2"/>
      <c r="D392" s="78"/>
      <c r="E392" s="63"/>
    </row>
    <row r="393" spans="1:5" ht="15.75" customHeight="1">
      <c r="A393" s="3" t="s">
        <v>348</v>
      </c>
      <c r="B393" s="2"/>
      <c r="C393" s="2"/>
      <c r="E393" s="18"/>
    </row>
    <row r="394" spans="1:5" ht="15.75" customHeight="1">
      <c r="A394" s="3" t="s">
        <v>349</v>
      </c>
      <c r="B394" s="2"/>
      <c r="C394" s="2"/>
      <c r="E394" s="18"/>
    </row>
    <row r="395" spans="1:5" ht="15.75" customHeight="1">
      <c r="A395" s="3" t="s">
        <v>350</v>
      </c>
      <c r="B395" s="2"/>
      <c r="C395" s="2"/>
      <c r="E395" s="18"/>
    </row>
    <row r="396" spans="1:5" ht="15.75" customHeight="1">
      <c r="A396" s="3" t="s">
        <v>351</v>
      </c>
      <c r="B396" s="2"/>
      <c r="C396" s="2"/>
      <c r="E396" s="18"/>
    </row>
    <row r="397" spans="1:5" ht="15.75" customHeight="1">
      <c r="A397" s="3" t="s">
        <v>352</v>
      </c>
      <c r="B397" s="2"/>
      <c r="C397" s="2"/>
      <c r="E397" s="18"/>
    </row>
    <row r="398" spans="1:5" ht="15.75" customHeight="1">
      <c r="A398" s="3" t="s">
        <v>353</v>
      </c>
      <c r="B398" s="2"/>
      <c r="C398" s="2"/>
      <c r="E398" s="18"/>
    </row>
    <row r="399" spans="1:5" ht="15.75" customHeight="1">
      <c r="A399" s="3" t="s">
        <v>354</v>
      </c>
      <c r="B399" s="2"/>
      <c r="C399" s="2"/>
      <c r="E399" s="18"/>
    </row>
    <row r="400" spans="1:5" ht="15.75" customHeight="1">
      <c r="A400" s="3" t="s">
        <v>355</v>
      </c>
      <c r="B400" s="2"/>
      <c r="C400" s="2"/>
      <c r="E400" s="18"/>
    </row>
    <row r="401" spans="1:5" ht="15.75" customHeight="1">
      <c r="A401" s="3" t="s">
        <v>356</v>
      </c>
      <c r="B401" s="2"/>
      <c r="C401" s="2"/>
      <c r="E401" s="18"/>
    </row>
    <row r="402" spans="1:5" ht="15.75" customHeight="1">
      <c r="A402" s="3" t="s">
        <v>357</v>
      </c>
      <c r="B402" s="2"/>
      <c r="C402" s="2"/>
      <c r="E402" s="18"/>
    </row>
    <row r="403" spans="1:5" ht="15.75" customHeight="1">
      <c r="A403" s="3" t="s">
        <v>358</v>
      </c>
      <c r="B403" s="2"/>
      <c r="C403" s="2"/>
      <c r="E403" s="18"/>
    </row>
    <row r="404" spans="1:5" ht="15.75" customHeight="1">
      <c r="A404" s="3" t="s">
        <v>359</v>
      </c>
      <c r="B404" s="2"/>
      <c r="C404" s="2"/>
      <c r="E404" s="18"/>
    </row>
    <row r="405" spans="1:5" ht="15.75" customHeight="1">
      <c r="A405" s="3" t="s">
        <v>360</v>
      </c>
      <c r="B405" s="2"/>
      <c r="C405" s="2"/>
      <c r="E405" s="18"/>
    </row>
    <row r="406" spans="1:5" ht="15.75" customHeight="1">
      <c r="A406" s="3" t="s">
        <v>361</v>
      </c>
      <c r="B406" s="2"/>
      <c r="C406" s="2"/>
      <c r="E406" s="18"/>
    </row>
    <row r="407" spans="1:5" ht="15.75" customHeight="1">
      <c r="A407" s="3" t="s">
        <v>362</v>
      </c>
      <c r="B407" s="2"/>
      <c r="C407" s="2"/>
      <c r="E407" s="18"/>
    </row>
    <row r="408" spans="1:5" ht="15.75" customHeight="1">
      <c r="A408" s="3" t="s">
        <v>363</v>
      </c>
      <c r="B408" s="2"/>
      <c r="C408" s="2"/>
      <c r="E408" s="18"/>
    </row>
    <row r="409" spans="1:5" ht="15.75" customHeight="1">
      <c r="A409" s="3" t="s">
        <v>364</v>
      </c>
      <c r="B409" s="2"/>
      <c r="C409" s="2"/>
      <c r="E409" s="18"/>
    </row>
    <row r="410" spans="1:5" ht="15.75" customHeight="1">
      <c r="A410" s="3" t="s">
        <v>365</v>
      </c>
      <c r="B410" s="2"/>
      <c r="C410" s="2"/>
      <c r="E410" s="18"/>
    </row>
    <row r="411" spans="1:5" ht="15.75" customHeight="1">
      <c r="A411" s="3" t="s">
        <v>366</v>
      </c>
      <c r="B411" s="2"/>
      <c r="C411" s="2"/>
      <c r="E411" s="18"/>
    </row>
    <row r="412" spans="1:5" ht="15.75" customHeight="1">
      <c r="A412" s="3" t="s">
        <v>367</v>
      </c>
      <c r="B412" s="2"/>
      <c r="C412" s="2"/>
      <c r="E412" s="18"/>
    </row>
    <row r="413" spans="1:5" ht="15.75" customHeight="1">
      <c r="A413" s="3" t="s">
        <v>368</v>
      </c>
      <c r="B413" s="2"/>
      <c r="C413" s="2"/>
      <c r="E413" s="18"/>
    </row>
    <row r="414" spans="1:5" ht="15.75" customHeight="1">
      <c r="A414" s="3" t="s">
        <v>369</v>
      </c>
      <c r="B414" s="2"/>
      <c r="C414" s="2"/>
      <c r="E414" s="18"/>
    </row>
    <row r="415" spans="1:5" ht="15.75" customHeight="1">
      <c r="A415" s="3" t="s">
        <v>370</v>
      </c>
      <c r="B415" s="2"/>
      <c r="C415" s="2"/>
      <c r="E415" s="18"/>
    </row>
    <row r="416" spans="1:5" ht="15.75" customHeight="1">
      <c r="A416" s="3" t="s">
        <v>371</v>
      </c>
      <c r="B416" s="2"/>
      <c r="C416" s="2"/>
      <c r="E416" s="18"/>
    </row>
    <row r="417" spans="1:5" ht="15.75" customHeight="1">
      <c r="A417" s="3" t="s">
        <v>372</v>
      </c>
      <c r="B417" s="2"/>
      <c r="C417" s="2"/>
      <c r="E417" s="18"/>
    </row>
    <row r="418" spans="1:5" ht="15.75" customHeight="1">
      <c r="A418" s="3" t="s">
        <v>373</v>
      </c>
      <c r="B418" s="2"/>
      <c r="C418" s="2"/>
      <c r="E418" s="18"/>
    </row>
    <row r="419" spans="1:5" ht="15.75" customHeight="1">
      <c r="A419" s="3" t="s">
        <v>374</v>
      </c>
      <c r="B419" s="2"/>
      <c r="C419" s="2"/>
      <c r="E419" s="18"/>
    </row>
    <row r="420" spans="1:5" ht="15.75" customHeight="1">
      <c r="A420" s="3" t="s">
        <v>375</v>
      </c>
      <c r="B420" s="2"/>
      <c r="C420" s="2"/>
      <c r="E420" s="18"/>
    </row>
    <row r="421" spans="1:5" ht="15.75" customHeight="1">
      <c r="A421" s="3" t="s">
        <v>376</v>
      </c>
      <c r="B421" s="2"/>
      <c r="C421" s="2"/>
      <c r="E421" s="18"/>
    </row>
    <row r="422" spans="1:5" ht="15.75" customHeight="1">
      <c r="A422" s="3" t="s">
        <v>377</v>
      </c>
      <c r="B422" s="2"/>
      <c r="C422" s="2"/>
      <c r="E422" s="18"/>
    </row>
    <row r="423" spans="1:5" ht="15.75" customHeight="1">
      <c r="A423" s="3" t="s">
        <v>378</v>
      </c>
      <c r="B423" s="2"/>
      <c r="C423" s="2"/>
      <c r="E423" s="18"/>
    </row>
    <row r="424" spans="1:5" ht="15.75" customHeight="1">
      <c r="A424" s="3" t="s">
        <v>379</v>
      </c>
      <c r="B424" s="2"/>
      <c r="C424" s="2"/>
      <c r="E424" s="18"/>
    </row>
    <row r="425" spans="1:5" ht="15.75" customHeight="1">
      <c r="A425" s="3" t="s">
        <v>380</v>
      </c>
      <c r="B425" s="2"/>
      <c r="C425" s="2"/>
      <c r="E425" s="18"/>
    </row>
    <row r="426" spans="1:5" ht="15.75" customHeight="1">
      <c r="A426" s="3" t="s">
        <v>381</v>
      </c>
      <c r="B426" s="2"/>
      <c r="C426" s="2"/>
      <c r="E426" s="18"/>
    </row>
    <row r="427" spans="1:5" ht="15.75" customHeight="1">
      <c r="A427" s="3" t="s">
        <v>382</v>
      </c>
      <c r="B427" s="2"/>
      <c r="C427" s="2"/>
      <c r="E427" s="18"/>
    </row>
    <row r="428" spans="1:5" ht="15.75" customHeight="1">
      <c r="A428" s="3" t="s">
        <v>383</v>
      </c>
      <c r="B428" s="2"/>
      <c r="C428" s="2"/>
      <c r="E428" s="18"/>
    </row>
    <row r="429" spans="1:5" ht="15.75" customHeight="1">
      <c r="A429" s="3" t="s">
        <v>384</v>
      </c>
      <c r="B429" s="2"/>
      <c r="C429" s="2"/>
      <c r="E429" s="18"/>
    </row>
    <row r="430" spans="1:5" ht="15.75" customHeight="1">
      <c r="A430" s="3" t="s">
        <v>385</v>
      </c>
      <c r="B430" s="2"/>
      <c r="C430" s="2"/>
      <c r="E430" s="18"/>
    </row>
    <row r="431" spans="1:5" ht="15.75" customHeight="1">
      <c r="A431" s="3" t="s">
        <v>386</v>
      </c>
      <c r="B431" s="2"/>
      <c r="C431" s="2"/>
      <c r="E431" s="18"/>
    </row>
    <row r="432" spans="1:5" ht="15.75" customHeight="1">
      <c r="A432" s="3" t="s">
        <v>387</v>
      </c>
      <c r="B432" s="2"/>
      <c r="C432" s="2"/>
      <c r="E432" s="18"/>
    </row>
    <row r="433" spans="1:5" ht="15.75">
      <c r="A433" s="3" t="s">
        <v>388</v>
      </c>
      <c r="B433" s="2"/>
      <c r="C433" s="2"/>
      <c r="E433" s="18"/>
    </row>
    <row r="434" spans="1:5" ht="15.75" customHeight="1">
      <c r="A434" s="3" t="s">
        <v>389</v>
      </c>
      <c r="B434" s="2"/>
      <c r="C434" s="2"/>
      <c r="E434" s="18"/>
    </row>
    <row r="435" spans="1:5" ht="15.75" customHeight="1">
      <c r="A435" s="3" t="s">
        <v>390</v>
      </c>
      <c r="B435" s="2"/>
      <c r="C435" s="2"/>
      <c r="E435" s="18"/>
    </row>
    <row r="436" spans="1:8" ht="15.75" customHeight="1">
      <c r="A436" s="3" t="s">
        <v>391</v>
      </c>
      <c r="B436" s="2"/>
      <c r="C436" s="2"/>
      <c r="E436" s="18"/>
      <c r="H436" s="18"/>
    </row>
    <row r="437" spans="1:8" ht="15.75" customHeight="1">
      <c r="A437" s="29" t="s">
        <v>491</v>
      </c>
      <c r="B437" s="74"/>
      <c r="C437" s="74"/>
      <c r="E437" s="18"/>
      <c r="H437" s="18"/>
    </row>
    <row r="438" spans="1:8" ht="15.75" customHeight="1">
      <c r="A438" s="3" t="s">
        <v>392</v>
      </c>
      <c r="B438" s="2"/>
      <c r="C438" s="2"/>
      <c r="E438" s="18"/>
      <c r="H438" s="18"/>
    </row>
    <row r="439" spans="1:8" ht="15.75" customHeight="1">
      <c r="A439" s="3" t="s">
        <v>393</v>
      </c>
      <c r="B439" s="2"/>
      <c r="C439" s="2"/>
      <c r="E439" s="18"/>
      <c r="H439" s="18"/>
    </row>
    <row r="440" spans="1:8" ht="15.75" customHeight="1">
      <c r="A440" s="3" t="s">
        <v>394</v>
      </c>
      <c r="B440" s="2"/>
      <c r="C440" s="2"/>
      <c r="E440" s="18"/>
      <c r="H440" s="18"/>
    </row>
    <row r="441" spans="1:8" ht="15.75" customHeight="1">
      <c r="A441" s="3" t="s">
        <v>395</v>
      </c>
      <c r="B441" s="2"/>
      <c r="C441" s="2"/>
      <c r="E441" s="18"/>
      <c r="H441" s="18"/>
    </row>
    <row r="442" ht="15.75">
      <c r="H442" s="18"/>
    </row>
    <row r="443" ht="15.75">
      <c r="H443" s="18"/>
    </row>
    <row r="444" ht="15.75">
      <c r="H444" s="18"/>
    </row>
    <row r="445" ht="15.75">
      <c r="H445" s="18"/>
    </row>
    <row r="446" ht="15.75">
      <c r="H446" s="18"/>
    </row>
    <row r="448" spans="5:6" ht="15.75">
      <c r="E448" s="78"/>
      <c r="F448" s="78"/>
    </row>
    <row r="449" spans="5:6" ht="15.75">
      <c r="E449" s="78"/>
      <c r="F449" s="78"/>
    </row>
    <row r="450" spans="5:6" ht="15.75">
      <c r="E450" s="78"/>
      <c r="F450" s="78"/>
    </row>
    <row r="451" spans="5:6" ht="15.75">
      <c r="E451" s="78"/>
      <c r="F451" s="78"/>
    </row>
    <row r="461" ht="15.75" customHeight="1"/>
    <row r="463" ht="15.75" customHeight="1">
      <c r="H463" s="18"/>
    </row>
    <row r="464" ht="15.75">
      <c r="H464" s="18"/>
    </row>
    <row r="465" ht="15.75">
      <c r="H465" s="18"/>
    </row>
    <row r="467" ht="15.75">
      <c r="H467" s="18"/>
    </row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4" ht="15.75" customHeight="1"/>
    <row r="536" ht="15.75" customHeight="1"/>
    <row r="538" ht="15.75" customHeight="1"/>
    <row r="540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16" ht="15.75" customHeight="1"/>
    <row r="619" ht="15.75" customHeight="1"/>
    <row r="627" ht="15.75" customHeight="1"/>
    <row r="638" ht="15.75" customHeight="1"/>
    <row r="640" ht="15.75" customHeight="1"/>
    <row r="711" ht="15.75" customHeight="1"/>
    <row r="983" ht="15.75" customHeight="1"/>
    <row r="2052" ht="15.75" customHeight="1"/>
    <row r="2054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1"/>
  <sheetViews>
    <sheetView zoomScale="75" zoomScaleNormal="75" zoomScalePageLayoutView="0" workbookViewId="0" topLeftCell="A199">
      <selection activeCell="H243" sqref="H243"/>
    </sheetView>
  </sheetViews>
  <sheetFormatPr defaultColWidth="9.140625" defaultRowHeight="15"/>
  <cols>
    <col min="1" max="1" width="61.57421875" style="20" customWidth="1"/>
    <col min="2" max="3" width="12.421875" style="20" customWidth="1"/>
    <col min="4" max="4" width="43.8515625" style="17" customWidth="1"/>
    <col min="5" max="5" width="15.8515625" style="17" customWidth="1"/>
    <col min="6" max="6" width="49.7109375" style="17" customWidth="1"/>
    <col min="7" max="7" width="19.7109375" style="17" customWidth="1"/>
    <col min="8" max="8" width="26.7109375" style="17" customWidth="1"/>
    <col min="9" max="16384" width="9.140625" style="17" customWidth="1"/>
  </cols>
  <sheetData>
    <row r="1" spans="2:7" ht="15.75">
      <c r="B1" s="80" t="s">
        <v>745</v>
      </c>
      <c r="C1" s="80" t="s">
        <v>749</v>
      </c>
      <c r="D1" s="44" t="s">
        <v>611</v>
      </c>
      <c r="E1" s="44"/>
      <c r="F1" s="44" t="s">
        <v>611</v>
      </c>
      <c r="G1" s="17" t="s">
        <v>938</v>
      </c>
    </row>
    <row r="2" spans="1:8" ht="15.75">
      <c r="A2" s="41" t="s">
        <v>471</v>
      </c>
      <c r="B2" s="67"/>
      <c r="C2" s="67"/>
      <c r="F2" s="17" t="s">
        <v>770</v>
      </c>
      <c r="G2" s="18">
        <v>73726.49</v>
      </c>
      <c r="H2" s="18">
        <f>G2+C2</f>
        <v>73726.49</v>
      </c>
    </row>
    <row r="3" spans="1:8" ht="15.75">
      <c r="A3" s="10" t="s">
        <v>19</v>
      </c>
      <c r="B3" s="68"/>
      <c r="C3" s="68"/>
      <c r="F3" s="17" t="s">
        <v>874</v>
      </c>
      <c r="G3" s="18">
        <v>209944.24</v>
      </c>
      <c r="H3" s="18">
        <f aca="true" t="shared" si="0" ref="H3:H66">G3+C3</f>
        <v>209944.24</v>
      </c>
    </row>
    <row r="4" spans="1:8" ht="15.75">
      <c r="A4" s="10" t="s">
        <v>20</v>
      </c>
      <c r="B4" s="68"/>
      <c r="C4" s="68"/>
      <c r="F4" s="17" t="s">
        <v>875</v>
      </c>
      <c r="G4" s="18">
        <v>334363.36</v>
      </c>
      <c r="H4" s="18">
        <f t="shared" si="0"/>
        <v>334363.36</v>
      </c>
    </row>
    <row r="5" spans="1:8" ht="15.75">
      <c r="A5" s="10" t="s">
        <v>21</v>
      </c>
      <c r="B5" s="68"/>
      <c r="C5" s="68"/>
      <c r="F5" s="17" t="s">
        <v>878</v>
      </c>
      <c r="G5" s="18">
        <v>87621.6</v>
      </c>
      <c r="H5" s="18">
        <f t="shared" si="0"/>
        <v>87621.6</v>
      </c>
    </row>
    <row r="6" spans="1:8" ht="15.75">
      <c r="A6" s="10" t="s">
        <v>22</v>
      </c>
      <c r="B6" s="68"/>
      <c r="C6" s="68"/>
      <c r="F6" s="17" t="s">
        <v>879</v>
      </c>
      <c r="G6" s="18">
        <v>117941.43</v>
      </c>
      <c r="H6" s="18">
        <f t="shared" si="0"/>
        <v>117941.43</v>
      </c>
    </row>
    <row r="7" spans="1:8" ht="15.75">
      <c r="A7" s="10" t="s">
        <v>23</v>
      </c>
      <c r="B7" s="68"/>
      <c r="C7" s="68"/>
      <c r="F7" s="17" t="s">
        <v>880</v>
      </c>
      <c r="G7" s="18">
        <v>23543.95</v>
      </c>
      <c r="H7" s="18">
        <f t="shared" si="0"/>
        <v>23543.95</v>
      </c>
    </row>
    <row r="8" spans="1:8" ht="15.75">
      <c r="A8" s="10" t="s">
        <v>24</v>
      </c>
      <c r="B8" s="68"/>
      <c r="C8" s="68"/>
      <c r="F8" s="17" t="s">
        <v>881</v>
      </c>
      <c r="G8" s="18">
        <v>334849.36</v>
      </c>
      <c r="H8" s="18">
        <f t="shared" si="0"/>
        <v>334849.36</v>
      </c>
    </row>
    <row r="9" spans="1:8" ht="15.75">
      <c r="A9" s="27" t="s">
        <v>466</v>
      </c>
      <c r="C9" s="69">
        <v>63484.31</v>
      </c>
      <c r="H9" s="18">
        <f t="shared" si="0"/>
        <v>63484.31</v>
      </c>
    </row>
    <row r="10" spans="1:8" ht="15.75">
      <c r="A10" s="10" t="s">
        <v>25</v>
      </c>
      <c r="B10" s="68"/>
      <c r="C10" s="68"/>
      <c r="F10" s="17" t="s">
        <v>882</v>
      </c>
      <c r="G10" s="18">
        <v>704723.06</v>
      </c>
      <c r="H10" s="18">
        <f t="shared" si="0"/>
        <v>704723.06</v>
      </c>
    </row>
    <row r="11" spans="1:8" ht="15.75">
      <c r="A11" s="10" t="s">
        <v>26</v>
      </c>
      <c r="B11" s="68"/>
      <c r="C11" s="68"/>
      <c r="F11" s="17" t="s">
        <v>777</v>
      </c>
      <c r="G11" s="18">
        <v>175346.2</v>
      </c>
      <c r="H11" s="18">
        <f t="shared" si="0"/>
        <v>175346.2</v>
      </c>
    </row>
    <row r="12" spans="1:8" ht="15.75">
      <c r="A12" s="47" t="s">
        <v>612</v>
      </c>
      <c r="B12" s="70"/>
      <c r="C12" s="70"/>
      <c r="F12" s="17" t="s">
        <v>778</v>
      </c>
      <c r="G12" s="17">
        <v>241480.63</v>
      </c>
      <c r="H12" s="18">
        <f t="shared" si="0"/>
        <v>241480.63</v>
      </c>
    </row>
    <row r="13" spans="1:8" ht="15.75">
      <c r="A13" s="47" t="s">
        <v>614</v>
      </c>
      <c r="B13" s="70"/>
      <c r="C13" s="70"/>
      <c r="F13" s="17" t="s">
        <v>775</v>
      </c>
      <c r="G13" s="17">
        <v>349869.97</v>
      </c>
      <c r="H13" s="18">
        <f t="shared" si="0"/>
        <v>349869.97</v>
      </c>
    </row>
    <row r="14" spans="1:8" ht="15.75">
      <c r="A14" s="47" t="s">
        <v>613</v>
      </c>
      <c r="B14" s="70"/>
      <c r="C14" s="70"/>
      <c r="F14" s="17" t="s">
        <v>444</v>
      </c>
      <c r="G14" s="17">
        <v>191981.76</v>
      </c>
      <c r="H14" s="18">
        <f t="shared" si="0"/>
        <v>191981.76</v>
      </c>
    </row>
    <row r="15" spans="1:8" ht="15.75">
      <c r="A15" s="10" t="s">
        <v>27</v>
      </c>
      <c r="B15" s="79"/>
      <c r="C15" s="68">
        <v>162826.84999999998</v>
      </c>
      <c r="F15" s="17" t="s">
        <v>779</v>
      </c>
      <c r="G15" s="18">
        <v>270647.52</v>
      </c>
      <c r="H15" s="18">
        <f t="shared" si="0"/>
        <v>433474.37</v>
      </c>
    </row>
    <row r="16" spans="1:8" ht="15.75">
      <c r="A16" s="10" t="s">
        <v>28</v>
      </c>
      <c r="B16" s="68"/>
      <c r="C16" s="68">
        <v>27345.510000000002</v>
      </c>
      <c r="F16" s="17" t="s">
        <v>780</v>
      </c>
      <c r="G16" s="18">
        <v>70260.65</v>
      </c>
      <c r="H16" s="18">
        <f t="shared" si="0"/>
        <v>97606.16</v>
      </c>
    </row>
    <row r="17" spans="1:8" ht="15.75">
      <c r="A17" s="11" t="s">
        <v>426</v>
      </c>
      <c r="B17" s="71"/>
      <c r="C17" s="71"/>
      <c r="H17" s="18">
        <f t="shared" si="0"/>
        <v>0</v>
      </c>
    </row>
    <row r="18" spans="1:8" ht="15.75">
      <c r="A18" s="10" t="s">
        <v>29</v>
      </c>
      <c r="B18" s="68"/>
      <c r="C18" s="68"/>
      <c r="F18" s="17" t="s">
        <v>781</v>
      </c>
      <c r="G18" s="18">
        <v>97673.07</v>
      </c>
      <c r="H18" s="18">
        <f t="shared" si="0"/>
        <v>97673.07</v>
      </c>
    </row>
    <row r="19" spans="1:8" ht="15.75">
      <c r="A19" s="10" t="s">
        <v>30</v>
      </c>
      <c r="B19" s="68"/>
      <c r="C19" s="68"/>
      <c r="F19" s="17" t="s">
        <v>782</v>
      </c>
      <c r="G19" s="18">
        <v>92779.31</v>
      </c>
      <c r="H19" s="18">
        <f t="shared" si="0"/>
        <v>92779.31</v>
      </c>
    </row>
    <row r="20" spans="1:8" ht="15.75">
      <c r="A20" s="10" t="s">
        <v>31</v>
      </c>
      <c r="B20" s="68"/>
      <c r="C20" s="68"/>
      <c r="F20" s="17" t="s">
        <v>783</v>
      </c>
      <c r="G20" s="18">
        <v>94525.02</v>
      </c>
      <c r="H20" s="18">
        <f t="shared" si="0"/>
        <v>94525.02</v>
      </c>
    </row>
    <row r="21" spans="1:8" ht="15.75">
      <c r="A21" s="10" t="s">
        <v>32</v>
      </c>
      <c r="B21" s="68"/>
      <c r="C21" s="68"/>
      <c r="F21" s="17" t="s">
        <v>784</v>
      </c>
      <c r="G21" s="18">
        <v>61316.25</v>
      </c>
      <c r="H21" s="18">
        <f t="shared" si="0"/>
        <v>61316.25</v>
      </c>
    </row>
    <row r="22" spans="1:8" ht="15.75">
      <c r="A22" s="10" t="s">
        <v>33</v>
      </c>
      <c r="B22" s="68"/>
      <c r="C22" s="68"/>
      <c r="F22" s="18" t="s">
        <v>785</v>
      </c>
      <c r="G22" s="18">
        <v>91383.16</v>
      </c>
      <c r="H22" s="18">
        <f t="shared" si="0"/>
        <v>91383.16</v>
      </c>
    </row>
    <row r="23" spans="1:8" ht="15.75">
      <c r="A23" s="10" t="s">
        <v>34</v>
      </c>
      <c r="B23" s="68"/>
      <c r="C23" s="68"/>
      <c r="F23" s="17" t="s">
        <v>786</v>
      </c>
      <c r="G23" s="18">
        <v>637247.36</v>
      </c>
      <c r="H23" s="18">
        <f t="shared" si="0"/>
        <v>637247.36</v>
      </c>
    </row>
    <row r="24" spans="1:8" ht="15.75">
      <c r="A24" s="10" t="s">
        <v>35</v>
      </c>
      <c r="B24" s="68"/>
      <c r="C24" s="68"/>
      <c r="F24" s="17" t="s">
        <v>787</v>
      </c>
      <c r="G24" s="18">
        <v>441618.62</v>
      </c>
      <c r="H24" s="18">
        <f t="shared" si="0"/>
        <v>441618.62</v>
      </c>
    </row>
    <row r="25" spans="1:8" ht="15.75">
      <c r="A25" s="10" t="s">
        <v>36</v>
      </c>
      <c r="B25" s="68"/>
      <c r="C25" s="68"/>
      <c r="F25" s="17" t="s">
        <v>788</v>
      </c>
      <c r="G25" s="18">
        <v>94627.5</v>
      </c>
      <c r="H25" s="18">
        <f t="shared" si="0"/>
        <v>94627.5</v>
      </c>
    </row>
    <row r="26" spans="1:8" ht="15.75">
      <c r="A26" s="10" t="s">
        <v>37</v>
      </c>
      <c r="B26" s="68"/>
      <c r="C26" s="68"/>
      <c r="F26" s="17" t="s">
        <v>789</v>
      </c>
      <c r="G26" s="18">
        <v>204466.98</v>
      </c>
      <c r="H26" s="18">
        <f t="shared" si="0"/>
        <v>204466.98</v>
      </c>
    </row>
    <row r="27" spans="1:8" ht="15.75">
      <c r="A27" s="10" t="s">
        <v>38</v>
      </c>
      <c r="B27" s="68"/>
      <c r="C27" s="68"/>
      <c r="F27" s="17" t="s">
        <v>790</v>
      </c>
      <c r="G27" s="18">
        <v>498613.9</v>
      </c>
      <c r="H27" s="18">
        <f t="shared" si="0"/>
        <v>498613.9</v>
      </c>
    </row>
    <row r="28" spans="1:8" ht="15.75">
      <c r="A28" s="10" t="s">
        <v>39</v>
      </c>
      <c r="B28" s="68"/>
      <c r="C28" s="68"/>
      <c r="F28" s="17" t="s">
        <v>791</v>
      </c>
      <c r="G28" s="18">
        <v>75984.68</v>
      </c>
      <c r="H28" s="18">
        <f t="shared" si="0"/>
        <v>75984.68</v>
      </c>
    </row>
    <row r="29" spans="1:8" ht="15.75">
      <c r="A29" s="10" t="s">
        <v>40</v>
      </c>
      <c r="B29" s="68"/>
      <c r="C29" s="68"/>
      <c r="F29" s="17" t="s">
        <v>792</v>
      </c>
      <c r="G29" s="18">
        <v>461274.42</v>
      </c>
      <c r="H29" s="18">
        <f t="shared" si="0"/>
        <v>461274.42</v>
      </c>
    </row>
    <row r="30" spans="1:8" ht="15.75">
      <c r="A30" s="10" t="s">
        <v>41</v>
      </c>
      <c r="B30" s="68"/>
      <c r="C30" s="68"/>
      <c r="F30" s="17" t="s">
        <v>793</v>
      </c>
      <c r="G30" s="18">
        <v>415027.06</v>
      </c>
      <c r="H30" s="18">
        <f t="shared" si="0"/>
        <v>415027.06</v>
      </c>
    </row>
    <row r="31" spans="1:8" ht="15.75">
      <c r="A31" s="10" t="s">
        <v>42</v>
      </c>
      <c r="B31" s="68"/>
      <c r="C31" s="68"/>
      <c r="F31" s="17" t="s">
        <v>794</v>
      </c>
      <c r="G31" s="18">
        <v>78747.28</v>
      </c>
      <c r="H31" s="18">
        <f t="shared" si="0"/>
        <v>78747.28</v>
      </c>
    </row>
    <row r="32" spans="1:8" ht="15.75">
      <c r="A32" s="10" t="s">
        <v>43</v>
      </c>
      <c r="B32" s="68"/>
      <c r="C32" s="68">
        <v>225957.32</v>
      </c>
      <c r="F32" s="17" t="s">
        <v>795</v>
      </c>
      <c r="G32" s="18">
        <v>343739.75</v>
      </c>
      <c r="H32" s="18">
        <f t="shared" si="0"/>
        <v>569697.0700000001</v>
      </c>
    </row>
    <row r="33" spans="1:8" ht="15.75">
      <c r="A33" s="10" t="s">
        <v>44</v>
      </c>
      <c r="B33" s="68"/>
      <c r="C33" s="68"/>
      <c r="E33" s="18"/>
      <c r="F33" s="83" t="s">
        <v>796</v>
      </c>
      <c r="G33" s="18">
        <v>446134.33</v>
      </c>
      <c r="H33" s="18">
        <f t="shared" si="0"/>
        <v>446134.33</v>
      </c>
    </row>
    <row r="34" spans="1:8" ht="15.75">
      <c r="A34" s="10" t="s">
        <v>45</v>
      </c>
      <c r="B34" s="68"/>
      <c r="C34" s="68"/>
      <c r="E34" s="18"/>
      <c r="F34" s="17" t="s">
        <v>797</v>
      </c>
      <c r="G34" s="18">
        <v>65212.91</v>
      </c>
      <c r="H34" s="18">
        <f t="shared" si="0"/>
        <v>65212.91</v>
      </c>
    </row>
    <row r="35" spans="1:8" ht="15.75">
      <c r="A35" s="10" t="s">
        <v>46</v>
      </c>
      <c r="B35" s="68"/>
      <c r="C35" s="68"/>
      <c r="E35" s="18"/>
      <c r="F35" s="17" t="s">
        <v>798</v>
      </c>
      <c r="G35" s="18">
        <v>396645.11</v>
      </c>
      <c r="H35" s="18">
        <f t="shared" si="0"/>
        <v>396645.11</v>
      </c>
    </row>
    <row r="36" spans="1:8" ht="15.75">
      <c r="A36" s="10" t="s">
        <v>47</v>
      </c>
      <c r="B36" s="68"/>
      <c r="C36" s="68"/>
      <c r="E36" s="18"/>
      <c r="F36" s="17" t="s">
        <v>799</v>
      </c>
      <c r="G36" s="18">
        <v>61929.75</v>
      </c>
      <c r="H36" s="18">
        <f t="shared" si="0"/>
        <v>61929.75</v>
      </c>
    </row>
    <row r="37" spans="1:8" ht="15.75">
      <c r="A37" s="10" t="s">
        <v>48</v>
      </c>
      <c r="B37" s="68"/>
      <c r="C37" s="68"/>
      <c r="F37" s="17" t="s">
        <v>800</v>
      </c>
      <c r="G37" s="18">
        <v>410970.66</v>
      </c>
      <c r="H37" s="18">
        <f t="shared" si="0"/>
        <v>410970.66</v>
      </c>
    </row>
    <row r="38" spans="1:8" ht="15.75">
      <c r="A38" s="10" t="s">
        <v>49</v>
      </c>
      <c r="B38" s="68"/>
      <c r="C38" s="68"/>
      <c r="E38" s="18"/>
      <c r="F38" s="17" t="s">
        <v>801</v>
      </c>
      <c r="G38" s="18">
        <v>198279.22</v>
      </c>
      <c r="H38" s="18">
        <f t="shared" si="0"/>
        <v>198279.22</v>
      </c>
    </row>
    <row r="39" spans="1:8" ht="15.75">
      <c r="A39" s="38" t="s">
        <v>470</v>
      </c>
      <c r="B39" s="72"/>
      <c r="C39" s="72"/>
      <c r="E39" s="18"/>
      <c r="F39" s="17" t="s">
        <v>776</v>
      </c>
      <c r="G39" s="18">
        <v>102654.44</v>
      </c>
      <c r="H39" s="18">
        <f t="shared" si="0"/>
        <v>102654.44</v>
      </c>
    </row>
    <row r="40" spans="1:8" ht="15.75">
      <c r="A40" s="10" t="s">
        <v>50</v>
      </c>
      <c r="B40" s="68"/>
      <c r="C40" s="68"/>
      <c r="E40" s="18"/>
      <c r="F40" s="17" t="s">
        <v>802</v>
      </c>
      <c r="G40" s="18">
        <v>109872.46</v>
      </c>
      <c r="H40" s="18">
        <f t="shared" si="0"/>
        <v>109872.46</v>
      </c>
    </row>
    <row r="41" spans="1:8" ht="15.75">
      <c r="A41" s="10" t="s">
        <v>51</v>
      </c>
      <c r="B41" s="68"/>
      <c r="C41" s="68"/>
      <c r="F41" s="17" t="s">
        <v>803</v>
      </c>
      <c r="G41" s="18">
        <v>418804.43</v>
      </c>
      <c r="H41" s="18">
        <f t="shared" si="0"/>
        <v>418804.43</v>
      </c>
    </row>
    <row r="42" spans="1:8" ht="15.75">
      <c r="A42" s="10" t="s">
        <v>52</v>
      </c>
      <c r="B42" s="68"/>
      <c r="C42" s="68"/>
      <c r="E42" s="18"/>
      <c r="F42" s="17" t="s">
        <v>804</v>
      </c>
      <c r="G42" s="18">
        <v>20757.66</v>
      </c>
      <c r="H42" s="18">
        <f t="shared" si="0"/>
        <v>20757.66</v>
      </c>
    </row>
    <row r="43" spans="1:8" ht="15.75">
      <c r="A43" s="10" t="s">
        <v>53</v>
      </c>
      <c r="B43" s="68"/>
      <c r="C43" s="68"/>
      <c r="E43" s="18"/>
      <c r="F43" s="17" t="s">
        <v>805</v>
      </c>
      <c r="G43" s="18">
        <v>61740.15</v>
      </c>
      <c r="H43" s="18">
        <f t="shared" si="0"/>
        <v>61740.15</v>
      </c>
    </row>
    <row r="44" spans="1:8" ht="15.75">
      <c r="A44" s="11" t="s">
        <v>428</v>
      </c>
      <c r="B44" s="71"/>
      <c r="C44" s="71"/>
      <c r="E44" s="18"/>
      <c r="F44" s="17" t="s">
        <v>806</v>
      </c>
      <c r="G44" s="18">
        <v>481451.56</v>
      </c>
      <c r="H44" s="18">
        <f t="shared" si="0"/>
        <v>481451.56</v>
      </c>
    </row>
    <row r="45" spans="1:8" ht="15.75">
      <c r="A45" s="10" t="s">
        <v>54</v>
      </c>
      <c r="B45" s="68"/>
      <c r="C45" s="68"/>
      <c r="E45" s="18"/>
      <c r="F45" s="17" t="s">
        <v>807</v>
      </c>
      <c r="G45" s="18">
        <v>451021.28</v>
      </c>
      <c r="H45" s="18">
        <f t="shared" si="0"/>
        <v>451021.28</v>
      </c>
    </row>
    <row r="46" spans="1:8" ht="15.75">
      <c r="A46" s="10" t="s">
        <v>55</v>
      </c>
      <c r="B46" s="68"/>
      <c r="C46" s="68"/>
      <c r="F46" s="17" t="s">
        <v>808</v>
      </c>
      <c r="G46" s="18">
        <v>452318.9</v>
      </c>
      <c r="H46" s="18">
        <f t="shared" si="0"/>
        <v>452318.9</v>
      </c>
    </row>
    <row r="47" spans="1:8" ht="15.75">
      <c r="A47" s="11" t="s">
        <v>420</v>
      </c>
      <c r="B47" s="71"/>
      <c r="C47" s="71"/>
      <c r="H47" s="18">
        <f t="shared" si="0"/>
        <v>0</v>
      </c>
    </row>
    <row r="48" spans="1:8" ht="15.75">
      <c r="A48" s="10" t="s">
        <v>56</v>
      </c>
      <c r="B48" s="68"/>
      <c r="C48" s="68"/>
      <c r="F48" s="17" t="s">
        <v>809</v>
      </c>
      <c r="G48" s="18">
        <v>442810.33</v>
      </c>
      <c r="H48" s="18">
        <f t="shared" si="0"/>
        <v>442810.33</v>
      </c>
    </row>
    <row r="49" spans="1:8" ht="15.75">
      <c r="A49" s="11" t="s">
        <v>421</v>
      </c>
      <c r="B49" s="71"/>
      <c r="C49" s="71">
        <v>362808.31</v>
      </c>
      <c r="H49" s="18">
        <f t="shared" si="0"/>
        <v>362808.31</v>
      </c>
    </row>
    <row r="50" spans="1:8" ht="15.75">
      <c r="A50" s="11" t="s">
        <v>422</v>
      </c>
      <c r="B50" s="71"/>
      <c r="C50" s="71"/>
      <c r="H50" s="18">
        <f t="shared" si="0"/>
        <v>0</v>
      </c>
    </row>
    <row r="51" spans="1:8" ht="15.75">
      <c r="A51" s="10" t="s">
        <v>57</v>
      </c>
      <c r="B51" s="68"/>
      <c r="C51" s="68"/>
      <c r="F51" s="17" t="s">
        <v>810</v>
      </c>
      <c r="G51" s="17">
        <v>7659.72</v>
      </c>
      <c r="H51" s="18">
        <f t="shared" si="0"/>
        <v>7659.72</v>
      </c>
    </row>
    <row r="52" spans="1:8" ht="15.75">
      <c r="A52" s="47" t="s">
        <v>615</v>
      </c>
      <c r="B52" s="70"/>
      <c r="C52" s="70"/>
      <c r="F52" s="17" t="s">
        <v>432</v>
      </c>
      <c r="G52" s="17">
        <v>518429.19</v>
      </c>
      <c r="H52" s="18">
        <f t="shared" si="0"/>
        <v>518429.19</v>
      </c>
    </row>
    <row r="53" spans="1:8" ht="15.75">
      <c r="A53" s="10" t="s">
        <v>59</v>
      </c>
      <c r="B53" s="68"/>
      <c r="C53" s="68"/>
      <c r="F53" s="17" t="s">
        <v>811</v>
      </c>
      <c r="G53" s="18">
        <v>68111.03</v>
      </c>
      <c r="H53" s="18">
        <f t="shared" si="0"/>
        <v>68111.03</v>
      </c>
    </row>
    <row r="54" spans="1:8" ht="15.75">
      <c r="A54" s="11" t="s">
        <v>423</v>
      </c>
      <c r="B54" s="71"/>
      <c r="C54" s="71"/>
      <c r="H54" s="18">
        <f t="shared" si="0"/>
        <v>0</v>
      </c>
    </row>
    <row r="55" spans="1:8" ht="15.75">
      <c r="A55" s="10" t="s">
        <v>60</v>
      </c>
      <c r="B55" s="68"/>
      <c r="C55" s="68"/>
      <c r="F55" s="17" t="s">
        <v>812</v>
      </c>
      <c r="G55" s="18">
        <v>75241.1</v>
      </c>
      <c r="H55" s="18">
        <f t="shared" si="0"/>
        <v>75241.1</v>
      </c>
    </row>
    <row r="56" spans="1:8" ht="15.75">
      <c r="A56" s="10" t="s">
        <v>61</v>
      </c>
      <c r="B56" s="68"/>
      <c r="C56" s="68"/>
      <c r="F56" s="17" t="s">
        <v>813</v>
      </c>
      <c r="G56" s="18">
        <v>399015.49</v>
      </c>
      <c r="H56" s="18">
        <f t="shared" si="0"/>
        <v>399015.49</v>
      </c>
    </row>
    <row r="57" spans="1:8" ht="15.75">
      <c r="A57" s="10" t="s">
        <v>62</v>
      </c>
      <c r="B57" s="68"/>
      <c r="C57" s="68"/>
      <c r="F57" s="17" t="s">
        <v>814</v>
      </c>
      <c r="G57" s="18">
        <v>1435451.99</v>
      </c>
      <c r="H57" s="18">
        <f t="shared" si="0"/>
        <v>1435451.99</v>
      </c>
    </row>
    <row r="58" spans="1:8" ht="15.75">
      <c r="A58" s="11" t="s">
        <v>424</v>
      </c>
      <c r="B58" s="71"/>
      <c r="C58" s="71">
        <v>439838.82</v>
      </c>
      <c r="H58" s="18">
        <f t="shared" si="0"/>
        <v>439838.82</v>
      </c>
    </row>
    <row r="59" spans="1:8" ht="15.75">
      <c r="A59" s="47" t="s">
        <v>616</v>
      </c>
      <c r="B59" s="70"/>
      <c r="C59" s="70"/>
      <c r="F59" s="17" t="s">
        <v>815</v>
      </c>
      <c r="G59" s="17">
        <v>227657.78999999998</v>
      </c>
      <c r="H59" s="18">
        <f t="shared" si="0"/>
        <v>227657.78999999998</v>
      </c>
    </row>
    <row r="60" spans="1:8" ht="15.75">
      <c r="A60" s="11" t="s">
        <v>425</v>
      </c>
      <c r="B60" s="71"/>
      <c r="C60" s="71"/>
      <c r="H60" s="18">
        <f t="shared" si="0"/>
        <v>0</v>
      </c>
    </row>
    <row r="61" spans="1:8" ht="15.75">
      <c r="A61" s="10" t="s">
        <v>64</v>
      </c>
      <c r="B61" s="68"/>
      <c r="C61" s="68"/>
      <c r="F61" s="17" t="s">
        <v>816</v>
      </c>
      <c r="G61" s="17">
        <v>480623.37</v>
      </c>
      <c r="H61" s="18">
        <f t="shared" si="0"/>
        <v>480623.37</v>
      </c>
    </row>
    <row r="62" spans="1:8" ht="15.75">
      <c r="A62" s="10" t="s">
        <v>65</v>
      </c>
      <c r="B62" s="68"/>
      <c r="C62" s="68"/>
      <c r="F62" s="17" t="s">
        <v>817</v>
      </c>
      <c r="G62" s="17">
        <v>122277.7</v>
      </c>
      <c r="H62" s="18">
        <f t="shared" si="0"/>
        <v>122277.7</v>
      </c>
    </row>
    <row r="63" spans="1:8" ht="15.75">
      <c r="A63" s="47" t="s">
        <v>742</v>
      </c>
      <c r="B63" s="70"/>
      <c r="C63" s="70"/>
      <c r="F63" s="17" t="s">
        <v>818</v>
      </c>
      <c r="G63" s="17">
        <v>464265.27</v>
      </c>
      <c r="H63" s="18">
        <f t="shared" si="0"/>
        <v>464265.27</v>
      </c>
    </row>
    <row r="64" spans="1:8" ht="15.75">
      <c r="A64" s="10" t="s">
        <v>67</v>
      </c>
      <c r="B64" s="68"/>
      <c r="C64" s="68"/>
      <c r="F64" s="17" t="s">
        <v>819</v>
      </c>
      <c r="G64" s="18">
        <v>170120.98</v>
      </c>
      <c r="H64" s="18">
        <f t="shared" si="0"/>
        <v>170120.98</v>
      </c>
    </row>
    <row r="65" spans="1:8" ht="15.75">
      <c r="A65" s="10" t="s">
        <v>68</v>
      </c>
      <c r="B65" s="68"/>
      <c r="C65" s="68"/>
      <c r="F65" s="17" t="s">
        <v>820</v>
      </c>
      <c r="G65" s="18">
        <v>436865.01</v>
      </c>
      <c r="H65" s="18">
        <f t="shared" si="0"/>
        <v>436865.01</v>
      </c>
    </row>
    <row r="66" spans="1:8" ht="15.75">
      <c r="A66" s="10" t="s">
        <v>69</v>
      </c>
      <c r="B66" s="68"/>
      <c r="C66" s="68"/>
      <c r="F66" s="17" t="s">
        <v>821</v>
      </c>
      <c r="G66" s="18">
        <v>128986.23</v>
      </c>
      <c r="H66" s="18">
        <f t="shared" si="0"/>
        <v>128986.23</v>
      </c>
    </row>
    <row r="67" spans="1:8" ht="15.75">
      <c r="A67" s="10" t="s">
        <v>70</v>
      </c>
      <c r="B67" s="68"/>
      <c r="C67" s="68"/>
      <c r="F67" s="17" t="s">
        <v>822</v>
      </c>
      <c r="G67" s="18">
        <v>174379.42</v>
      </c>
      <c r="H67" s="18">
        <f aca="true" t="shared" si="1" ref="H67:H130">G67+C67</f>
        <v>174379.42</v>
      </c>
    </row>
    <row r="68" spans="1:8" ht="15.75">
      <c r="A68" s="10" t="s">
        <v>71</v>
      </c>
      <c r="B68" s="68"/>
      <c r="C68" s="68"/>
      <c r="F68" s="17" t="s">
        <v>823</v>
      </c>
      <c r="G68" s="18">
        <v>184614.72</v>
      </c>
      <c r="H68" s="18">
        <f t="shared" si="1"/>
        <v>184614.72</v>
      </c>
    </row>
    <row r="69" spans="1:8" ht="15.75">
      <c r="A69" s="47" t="s">
        <v>617</v>
      </c>
      <c r="B69" s="70"/>
      <c r="C69" s="70"/>
      <c r="F69" s="17" t="s">
        <v>434</v>
      </c>
      <c r="G69" s="17">
        <v>142720.32</v>
      </c>
      <c r="H69" s="18">
        <f t="shared" si="1"/>
        <v>142720.32</v>
      </c>
    </row>
    <row r="70" spans="1:8" ht="15.75">
      <c r="A70" s="47" t="s">
        <v>934</v>
      </c>
      <c r="B70" s="68"/>
      <c r="C70" s="68">
        <v>54402.41</v>
      </c>
      <c r="F70" s="17" t="s">
        <v>824</v>
      </c>
      <c r="G70" s="17">
        <v>313277.89</v>
      </c>
      <c r="H70" s="18">
        <f t="shared" si="1"/>
        <v>367680.30000000005</v>
      </c>
    </row>
    <row r="71" spans="1:8" ht="15.75">
      <c r="A71" s="10" t="s">
        <v>74</v>
      </c>
      <c r="B71" s="68"/>
      <c r="C71" s="68"/>
      <c r="F71" s="17" t="s">
        <v>825</v>
      </c>
      <c r="G71" s="18">
        <v>437829.68</v>
      </c>
      <c r="H71" s="18">
        <f t="shared" si="1"/>
        <v>437829.68</v>
      </c>
    </row>
    <row r="72" spans="1:8" ht="15.75">
      <c r="A72" s="10" t="s">
        <v>75</v>
      </c>
      <c r="B72" s="68"/>
      <c r="C72" s="68"/>
      <c r="F72" s="17" t="s">
        <v>826</v>
      </c>
      <c r="G72" s="18">
        <v>54004.16</v>
      </c>
      <c r="H72" s="18">
        <f t="shared" si="1"/>
        <v>54004.16</v>
      </c>
    </row>
    <row r="73" spans="1:8" ht="15.75">
      <c r="A73" s="10" t="s">
        <v>76</v>
      </c>
      <c r="B73" s="68"/>
      <c r="C73" s="68"/>
      <c r="F73" s="17" t="s">
        <v>827</v>
      </c>
      <c r="G73" s="18">
        <v>106422.07</v>
      </c>
      <c r="H73" s="18">
        <f t="shared" si="1"/>
        <v>106422.07</v>
      </c>
    </row>
    <row r="74" spans="1:8" ht="15.75">
      <c r="A74" s="10" t="s">
        <v>77</v>
      </c>
      <c r="B74" s="68"/>
      <c r="C74" s="68"/>
      <c r="F74" s="17" t="s">
        <v>828</v>
      </c>
      <c r="G74" s="18">
        <v>1018805.79</v>
      </c>
      <c r="H74" s="18">
        <f t="shared" si="1"/>
        <v>1018805.79</v>
      </c>
    </row>
    <row r="75" spans="1:8" ht="15.75">
      <c r="A75" s="10" t="s">
        <v>78</v>
      </c>
      <c r="B75" s="68"/>
      <c r="C75" s="68"/>
      <c r="F75" s="17" t="s">
        <v>829</v>
      </c>
      <c r="G75" s="18">
        <v>459257.58</v>
      </c>
      <c r="H75" s="18">
        <f t="shared" si="1"/>
        <v>459257.58</v>
      </c>
    </row>
    <row r="76" spans="1:8" ht="15.75">
      <c r="A76" s="10" t="s">
        <v>79</v>
      </c>
      <c r="B76" s="68"/>
      <c r="C76" s="68"/>
      <c r="F76" s="17" t="s">
        <v>830</v>
      </c>
      <c r="G76" s="18">
        <v>79549.37</v>
      </c>
      <c r="H76" s="18">
        <f t="shared" si="1"/>
        <v>79549.37</v>
      </c>
    </row>
    <row r="77" spans="1:8" ht="15.75">
      <c r="A77" s="10" t="s">
        <v>80</v>
      </c>
      <c r="B77" s="68"/>
      <c r="C77" s="68">
        <v>150582.7</v>
      </c>
      <c r="E77" s="18"/>
      <c r="F77" s="17" t="s">
        <v>831</v>
      </c>
      <c r="G77" s="18">
        <v>117172.85</v>
      </c>
      <c r="H77" s="18">
        <f t="shared" si="1"/>
        <v>267755.55000000005</v>
      </c>
    </row>
    <row r="78" spans="1:8" ht="15.75">
      <c r="A78" s="10" t="s">
        <v>81</v>
      </c>
      <c r="B78" s="68"/>
      <c r="C78" s="68"/>
      <c r="E78" s="18"/>
      <c r="F78" s="17" t="s">
        <v>832</v>
      </c>
      <c r="G78" s="18">
        <v>455077.77</v>
      </c>
      <c r="H78" s="18">
        <f t="shared" si="1"/>
        <v>455077.77</v>
      </c>
    </row>
    <row r="79" spans="1:8" ht="15.75">
      <c r="A79" s="11" t="s">
        <v>419</v>
      </c>
      <c r="B79" s="71"/>
      <c r="C79" s="71"/>
      <c r="E79" s="18"/>
      <c r="H79" s="18">
        <f t="shared" si="1"/>
        <v>0</v>
      </c>
    </row>
    <row r="80" spans="1:8" ht="15.75">
      <c r="A80" s="10" t="s">
        <v>82</v>
      </c>
      <c r="B80" s="68"/>
      <c r="C80" s="68">
        <v>94520.73999999999</v>
      </c>
      <c r="F80" s="17" t="s">
        <v>833</v>
      </c>
      <c r="G80" s="18">
        <v>44843.91</v>
      </c>
      <c r="H80" s="18">
        <f t="shared" si="1"/>
        <v>139364.65</v>
      </c>
    </row>
    <row r="81" spans="1:8" ht="15.75">
      <c r="A81" s="10" t="s">
        <v>83</v>
      </c>
      <c r="B81" s="68"/>
      <c r="C81" s="68">
        <v>127973.67</v>
      </c>
      <c r="F81" s="17" t="s">
        <v>834</v>
      </c>
      <c r="G81" s="18">
        <v>91118.06</v>
      </c>
      <c r="H81" s="18">
        <f t="shared" si="1"/>
        <v>219091.72999999998</v>
      </c>
    </row>
    <row r="82" spans="1:8" ht="15.75">
      <c r="A82" s="10" t="s">
        <v>84</v>
      </c>
      <c r="B82" s="68"/>
      <c r="C82" s="68"/>
      <c r="F82" s="17" t="s">
        <v>835</v>
      </c>
      <c r="G82" s="18">
        <v>434110.05</v>
      </c>
      <c r="H82" s="18">
        <f t="shared" si="1"/>
        <v>434110.05</v>
      </c>
    </row>
    <row r="83" spans="1:8" ht="15.75">
      <c r="A83" s="11" t="s">
        <v>418</v>
      </c>
      <c r="B83" s="71"/>
      <c r="C83" s="71"/>
      <c r="H83" s="18">
        <f t="shared" si="1"/>
        <v>0</v>
      </c>
    </row>
    <row r="84" spans="1:8" ht="15.75">
      <c r="A84" s="10" t="s">
        <v>85</v>
      </c>
      <c r="B84" s="68"/>
      <c r="C84" s="68"/>
      <c r="E84" s="18"/>
      <c r="F84" s="17" t="s">
        <v>836</v>
      </c>
      <c r="G84" s="18">
        <v>425461.46</v>
      </c>
      <c r="H84" s="18">
        <f t="shared" si="1"/>
        <v>425461.46</v>
      </c>
    </row>
    <row r="85" spans="1:8" ht="15.75">
      <c r="A85" s="10" t="s">
        <v>86</v>
      </c>
      <c r="B85" s="68"/>
      <c r="C85" s="68"/>
      <c r="E85" s="18"/>
      <c r="F85" s="17" t="s">
        <v>837</v>
      </c>
      <c r="G85" s="18">
        <v>419015.91</v>
      </c>
      <c r="H85" s="18">
        <f t="shared" si="1"/>
        <v>419015.91</v>
      </c>
    </row>
    <row r="86" spans="1:8" ht="15.75">
      <c r="A86" s="11" t="s">
        <v>417</v>
      </c>
      <c r="B86" s="71"/>
      <c r="C86" s="71"/>
      <c r="E86" s="18"/>
      <c r="H86" s="18">
        <f t="shared" si="1"/>
        <v>0</v>
      </c>
    </row>
    <row r="87" spans="1:8" ht="15.75">
      <c r="A87" s="10" t="s">
        <v>87</v>
      </c>
      <c r="B87" s="68"/>
      <c r="C87" s="68"/>
      <c r="E87" s="18"/>
      <c r="F87" s="17" t="s">
        <v>838</v>
      </c>
      <c r="G87" s="18">
        <v>364365.27</v>
      </c>
      <c r="H87" s="18">
        <f t="shared" si="1"/>
        <v>364365.27</v>
      </c>
    </row>
    <row r="88" spans="1:8" ht="15.75">
      <c r="A88" s="10" t="s">
        <v>88</v>
      </c>
      <c r="B88" s="68"/>
      <c r="C88" s="68"/>
      <c r="E88" s="18"/>
      <c r="F88" s="17" t="s">
        <v>839</v>
      </c>
      <c r="G88" s="18">
        <v>152246.92</v>
      </c>
      <c r="H88" s="18">
        <f t="shared" si="1"/>
        <v>152246.92</v>
      </c>
    </row>
    <row r="89" spans="1:8" ht="15.75">
      <c r="A89" s="10" t="s">
        <v>89</v>
      </c>
      <c r="B89" s="68"/>
      <c r="C89" s="68"/>
      <c r="F89" s="17" t="s">
        <v>840</v>
      </c>
      <c r="G89" s="18">
        <v>174483.8</v>
      </c>
      <c r="H89" s="18">
        <f t="shared" si="1"/>
        <v>174483.8</v>
      </c>
    </row>
    <row r="90" spans="1:8" ht="15.75">
      <c r="A90" s="10" t="s">
        <v>90</v>
      </c>
      <c r="B90" s="68"/>
      <c r="C90" s="68"/>
      <c r="F90" s="17" t="s">
        <v>841</v>
      </c>
      <c r="G90" s="18">
        <v>332333.24</v>
      </c>
      <c r="H90" s="18">
        <f t="shared" si="1"/>
        <v>332333.24</v>
      </c>
    </row>
    <row r="91" spans="1:8" ht="15.75">
      <c r="A91" s="10" t="s">
        <v>91</v>
      </c>
      <c r="B91" s="68"/>
      <c r="C91" s="68"/>
      <c r="F91" s="17" t="s">
        <v>842</v>
      </c>
      <c r="G91" s="18">
        <v>168184.1</v>
      </c>
      <c r="H91" s="18">
        <f t="shared" si="1"/>
        <v>168184.1</v>
      </c>
    </row>
    <row r="92" spans="1:8" ht="15.75">
      <c r="A92" s="10" t="s">
        <v>92</v>
      </c>
      <c r="B92" s="68"/>
      <c r="C92" s="68"/>
      <c r="F92" s="17" t="s">
        <v>843</v>
      </c>
      <c r="G92" s="18">
        <v>677546.96</v>
      </c>
      <c r="H92" s="18">
        <f t="shared" si="1"/>
        <v>677546.96</v>
      </c>
    </row>
    <row r="93" spans="1:8" ht="15.75">
      <c r="A93" s="10" t="s">
        <v>93</v>
      </c>
      <c r="B93" s="68"/>
      <c r="C93" s="68"/>
      <c r="F93" s="17" t="s">
        <v>844</v>
      </c>
      <c r="G93" s="18">
        <v>480591.78</v>
      </c>
      <c r="H93" s="18">
        <f t="shared" si="1"/>
        <v>480591.78</v>
      </c>
    </row>
    <row r="94" spans="1:8" ht="15.75">
      <c r="A94" s="10" t="s">
        <v>94</v>
      </c>
      <c r="B94" s="68"/>
      <c r="C94" s="68"/>
      <c r="E94" s="18"/>
      <c r="F94" s="17" t="s">
        <v>845</v>
      </c>
      <c r="G94" s="18">
        <v>471879.08</v>
      </c>
      <c r="H94" s="18">
        <f t="shared" si="1"/>
        <v>471879.08</v>
      </c>
    </row>
    <row r="95" spans="1:8" ht="15.75">
      <c r="A95" s="47" t="s">
        <v>618</v>
      </c>
      <c r="B95" s="70"/>
      <c r="C95" s="70">
        <v>108534.16</v>
      </c>
      <c r="E95" s="18"/>
      <c r="F95" s="17" t="s">
        <v>435</v>
      </c>
      <c r="G95" s="17">
        <v>252322.99000000002</v>
      </c>
      <c r="H95" s="18">
        <f t="shared" si="1"/>
        <v>360857.15</v>
      </c>
    </row>
    <row r="96" spans="1:8" ht="15.75">
      <c r="A96" s="10" t="s">
        <v>96</v>
      </c>
      <c r="B96" s="68"/>
      <c r="C96" s="68"/>
      <c r="F96" s="17" t="s">
        <v>846</v>
      </c>
      <c r="G96" s="18">
        <v>598769.95</v>
      </c>
      <c r="H96" s="18">
        <f t="shared" si="1"/>
        <v>598769.95</v>
      </c>
    </row>
    <row r="97" spans="1:8" ht="15.75">
      <c r="A97" s="47" t="s">
        <v>619</v>
      </c>
      <c r="B97" s="70"/>
      <c r="C97" s="70"/>
      <c r="F97" s="17" t="s">
        <v>436</v>
      </c>
      <c r="G97" s="17">
        <v>439664.65</v>
      </c>
      <c r="H97" s="18">
        <f t="shared" si="1"/>
        <v>439664.65</v>
      </c>
    </row>
    <row r="98" spans="1:8" ht="15.75">
      <c r="A98" s="10" t="s">
        <v>98</v>
      </c>
      <c r="B98" s="68"/>
      <c r="C98" s="68"/>
      <c r="F98" s="17" t="s">
        <v>847</v>
      </c>
      <c r="G98" s="18">
        <v>545467.78</v>
      </c>
      <c r="H98" s="18">
        <f t="shared" si="1"/>
        <v>545467.78</v>
      </c>
    </row>
    <row r="99" spans="1:8" ht="15.75">
      <c r="A99" s="10" t="s">
        <v>99</v>
      </c>
      <c r="B99" s="68"/>
      <c r="C99" s="68"/>
      <c r="F99" s="17" t="s">
        <v>848</v>
      </c>
      <c r="G99" s="18">
        <v>254314.87</v>
      </c>
      <c r="H99" s="18">
        <f t="shared" si="1"/>
        <v>254314.87</v>
      </c>
    </row>
    <row r="100" spans="1:8" ht="15.75">
      <c r="A100" s="10" t="s">
        <v>100</v>
      </c>
      <c r="B100" s="68"/>
      <c r="C100" s="68"/>
      <c r="F100" s="17" t="s">
        <v>849</v>
      </c>
      <c r="G100" s="18">
        <v>530292.44</v>
      </c>
      <c r="H100" s="18">
        <f t="shared" si="1"/>
        <v>530292.44</v>
      </c>
    </row>
    <row r="101" spans="1:8" ht="15.75">
      <c r="A101" s="10" t="s">
        <v>101</v>
      </c>
      <c r="B101" s="68"/>
      <c r="C101" s="68"/>
      <c r="F101" s="17" t="s">
        <v>850</v>
      </c>
      <c r="G101" s="18">
        <v>175440.82</v>
      </c>
      <c r="H101" s="18">
        <f t="shared" si="1"/>
        <v>175440.82</v>
      </c>
    </row>
    <row r="102" spans="1:8" ht="15.75">
      <c r="A102" s="10" t="s">
        <v>102</v>
      </c>
      <c r="B102" s="68"/>
      <c r="C102" s="68"/>
      <c r="F102" s="17" t="s">
        <v>851</v>
      </c>
      <c r="G102" s="18">
        <v>541083.55</v>
      </c>
      <c r="H102" s="18">
        <f t="shared" si="1"/>
        <v>541083.55</v>
      </c>
    </row>
    <row r="103" spans="1:8" ht="15.75">
      <c r="A103" s="10" t="s">
        <v>103</v>
      </c>
      <c r="B103" s="68"/>
      <c r="C103" s="68"/>
      <c r="F103" s="17" t="s">
        <v>852</v>
      </c>
      <c r="G103" s="18">
        <v>501191.32</v>
      </c>
      <c r="H103" s="18">
        <f t="shared" si="1"/>
        <v>501191.32</v>
      </c>
    </row>
    <row r="104" spans="1:8" ht="15.75">
      <c r="A104" s="11" t="s">
        <v>416</v>
      </c>
      <c r="B104" s="71"/>
      <c r="C104" s="71"/>
      <c r="H104" s="18">
        <f t="shared" si="1"/>
        <v>0</v>
      </c>
    </row>
    <row r="105" spans="1:8" ht="15.75">
      <c r="A105" s="10" t="s">
        <v>104</v>
      </c>
      <c r="B105" s="68"/>
      <c r="C105" s="68"/>
      <c r="F105" s="17" t="s">
        <v>853</v>
      </c>
      <c r="G105" s="18">
        <v>268128.07</v>
      </c>
      <c r="H105" s="18">
        <f t="shared" si="1"/>
        <v>268128.07</v>
      </c>
    </row>
    <row r="106" spans="1:8" ht="15.75">
      <c r="A106" s="10" t="s">
        <v>429</v>
      </c>
      <c r="B106" s="68"/>
      <c r="C106" s="68"/>
      <c r="F106" s="18" t="s">
        <v>854</v>
      </c>
      <c r="G106" s="18">
        <v>1158556.68</v>
      </c>
      <c r="H106" s="18">
        <f t="shared" si="1"/>
        <v>1158556.68</v>
      </c>
    </row>
    <row r="107" spans="1:8" ht="15.75">
      <c r="A107" s="10" t="s">
        <v>105</v>
      </c>
      <c r="B107" s="68"/>
      <c r="C107" s="68"/>
      <c r="F107" s="17" t="s">
        <v>855</v>
      </c>
      <c r="G107" s="18">
        <v>454544.35</v>
      </c>
      <c r="H107" s="18">
        <f t="shared" si="1"/>
        <v>454544.35</v>
      </c>
    </row>
    <row r="108" spans="1:8" ht="15.75">
      <c r="A108" s="47" t="s">
        <v>620</v>
      </c>
      <c r="B108" s="70"/>
      <c r="C108" s="70"/>
      <c r="F108" s="17" t="s">
        <v>437</v>
      </c>
      <c r="G108" s="17">
        <v>543175.65</v>
      </c>
      <c r="H108" s="18">
        <f t="shared" si="1"/>
        <v>543175.65</v>
      </c>
    </row>
    <row r="109" spans="1:8" ht="15.75">
      <c r="A109" s="10" t="s">
        <v>107</v>
      </c>
      <c r="B109" s="68"/>
      <c r="C109" s="68"/>
      <c r="F109" s="17" t="s">
        <v>856</v>
      </c>
      <c r="G109" s="18">
        <v>474163.81</v>
      </c>
      <c r="H109" s="18">
        <f t="shared" si="1"/>
        <v>474163.81</v>
      </c>
    </row>
    <row r="110" spans="1:8" ht="15.75">
      <c r="A110" s="10" t="s">
        <v>108</v>
      </c>
      <c r="B110" s="68"/>
      <c r="C110" s="68"/>
      <c r="F110" s="17" t="s">
        <v>857</v>
      </c>
      <c r="G110" s="18">
        <v>572889.64</v>
      </c>
      <c r="H110" s="18">
        <f t="shared" si="1"/>
        <v>572889.64</v>
      </c>
    </row>
    <row r="111" spans="1:8" ht="15.75">
      <c r="A111" s="10" t="s">
        <v>109</v>
      </c>
      <c r="B111" s="68"/>
      <c r="C111" s="68"/>
      <c r="F111" s="17" t="s">
        <v>750</v>
      </c>
      <c r="G111" s="18">
        <v>319034.02</v>
      </c>
      <c r="H111" s="18">
        <f t="shared" si="1"/>
        <v>319034.02</v>
      </c>
    </row>
    <row r="112" spans="1:8" ht="15.75">
      <c r="A112" s="10" t="s">
        <v>110</v>
      </c>
      <c r="B112" s="68"/>
      <c r="C112" s="68"/>
      <c r="F112" s="18" t="s">
        <v>751</v>
      </c>
      <c r="G112" s="18">
        <v>305183</v>
      </c>
      <c r="H112" s="18">
        <f t="shared" si="1"/>
        <v>305183</v>
      </c>
    </row>
    <row r="113" spans="1:8" ht="15.75">
      <c r="A113" s="11" t="s">
        <v>415</v>
      </c>
      <c r="B113" s="71"/>
      <c r="C113" s="71">
        <v>235441.41</v>
      </c>
      <c r="H113" s="18">
        <f t="shared" si="1"/>
        <v>235441.41</v>
      </c>
    </row>
    <row r="114" spans="1:8" ht="15.75">
      <c r="A114" s="10" t="s">
        <v>111</v>
      </c>
      <c r="B114" s="68"/>
      <c r="C114" s="68">
        <v>37106.82</v>
      </c>
      <c r="F114" s="17" t="s">
        <v>752</v>
      </c>
      <c r="G114" s="18">
        <v>211950.12</v>
      </c>
      <c r="H114" s="18">
        <f t="shared" si="1"/>
        <v>249056.94</v>
      </c>
    </row>
    <row r="115" spans="1:8" ht="15.75">
      <c r="A115" s="10" t="s">
        <v>112</v>
      </c>
      <c r="B115" s="68"/>
      <c r="C115" s="68"/>
      <c r="F115" s="17" t="s">
        <v>753</v>
      </c>
      <c r="G115" s="18">
        <v>185730.25</v>
      </c>
      <c r="H115" s="18">
        <f t="shared" si="1"/>
        <v>185730.25</v>
      </c>
    </row>
    <row r="116" spans="1:8" ht="15.75">
      <c r="A116" s="10" t="s">
        <v>113</v>
      </c>
      <c r="B116" s="68"/>
      <c r="C116" s="68"/>
      <c r="F116" s="17" t="s">
        <v>754</v>
      </c>
      <c r="G116" s="18">
        <v>184240.71</v>
      </c>
      <c r="H116" s="18">
        <f t="shared" si="1"/>
        <v>184240.71</v>
      </c>
    </row>
    <row r="117" spans="1:8" ht="15.75">
      <c r="A117" s="10" t="s">
        <v>114</v>
      </c>
      <c r="B117" s="68"/>
      <c r="C117" s="68"/>
      <c r="E117" s="18"/>
      <c r="F117" s="17" t="s">
        <v>755</v>
      </c>
      <c r="G117" s="18">
        <v>400136.13</v>
      </c>
      <c r="H117" s="18">
        <f t="shared" si="1"/>
        <v>400136.13</v>
      </c>
    </row>
    <row r="118" spans="1:8" ht="15.75">
      <c r="A118" s="10" t="s">
        <v>115</v>
      </c>
      <c r="B118" s="68"/>
      <c r="C118" s="68"/>
      <c r="E118" s="18"/>
      <c r="F118" s="17" t="s">
        <v>756</v>
      </c>
      <c r="G118" s="18">
        <v>617723.75</v>
      </c>
      <c r="H118" s="18">
        <f t="shared" si="1"/>
        <v>617723.75</v>
      </c>
    </row>
    <row r="119" spans="1:8" ht="15.75">
      <c r="A119" s="11" t="s">
        <v>414</v>
      </c>
      <c r="B119" s="71"/>
      <c r="C119" s="71"/>
      <c r="E119" s="18"/>
      <c r="H119" s="18">
        <f t="shared" si="1"/>
        <v>0</v>
      </c>
    </row>
    <row r="120" spans="1:8" ht="15.75">
      <c r="A120" s="10" t="s">
        <v>116</v>
      </c>
      <c r="B120" s="68"/>
      <c r="C120" s="68">
        <v>137467.62</v>
      </c>
      <c r="F120" s="17" t="s">
        <v>757</v>
      </c>
      <c r="G120" s="18">
        <v>134552.7</v>
      </c>
      <c r="H120" s="18">
        <f t="shared" si="1"/>
        <v>272020.32</v>
      </c>
    </row>
    <row r="121" spans="1:8" ht="15.75">
      <c r="A121" s="10" t="s">
        <v>117</v>
      </c>
      <c r="B121" s="68"/>
      <c r="C121" s="68">
        <v>81755.47</v>
      </c>
      <c r="F121" s="17" t="s">
        <v>758</v>
      </c>
      <c r="G121" s="18">
        <v>97925.75</v>
      </c>
      <c r="H121" s="18">
        <f t="shared" si="1"/>
        <v>179681.22</v>
      </c>
    </row>
    <row r="122" spans="1:8" ht="15.75">
      <c r="A122" s="10" t="s">
        <v>118</v>
      </c>
      <c r="B122" s="68"/>
      <c r="C122" s="68"/>
      <c r="F122" s="17" t="s">
        <v>759</v>
      </c>
      <c r="G122" s="18">
        <v>401726.06</v>
      </c>
      <c r="H122" s="18">
        <f t="shared" si="1"/>
        <v>401726.06</v>
      </c>
    </row>
    <row r="123" spans="1:8" ht="15.75">
      <c r="A123" s="10" t="s">
        <v>119</v>
      </c>
      <c r="B123" s="68"/>
      <c r="C123" s="68"/>
      <c r="E123" s="18"/>
      <c r="F123" s="17" t="s">
        <v>760</v>
      </c>
      <c r="G123" s="18">
        <v>400929.39</v>
      </c>
      <c r="H123" s="18">
        <f t="shared" si="1"/>
        <v>400929.39</v>
      </c>
    </row>
    <row r="124" spans="1:8" ht="15.75">
      <c r="A124" s="10" t="s">
        <v>120</v>
      </c>
      <c r="B124" s="68"/>
      <c r="C124" s="68"/>
      <c r="E124" s="18"/>
      <c r="F124" s="17" t="s">
        <v>761</v>
      </c>
      <c r="G124" s="18">
        <v>536449.3</v>
      </c>
      <c r="H124" s="18">
        <f t="shared" si="1"/>
        <v>536449.3</v>
      </c>
    </row>
    <row r="125" spans="1:8" ht="15.75">
      <c r="A125" s="10" t="s">
        <v>121</v>
      </c>
      <c r="B125" s="68"/>
      <c r="C125" s="68">
        <v>11527.5</v>
      </c>
      <c r="F125" s="17" t="s">
        <v>762</v>
      </c>
      <c r="G125" s="18">
        <v>31782.91</v>
      </c>
      <c r="H125" s="18">
        <f t="shared" si="1"/>
        <v>43310.41</v>
      </c>
    </row>
    <row r="126" spans="1:8" ht="15.75">
      <c r="A126" s="10" t="s">
        <v>122</v>
      </c>
      <c r="B126" s="68"/>
      <c r="C126" s="68"/>
      <c r="F126" s="17" t="s">
        <v>763</v>
      </c>
      <c r="G126" s="18">
        <v>357331.34</v>
      </c>
      <c r="H126" s="18">
        <f t="shared" si="1"/>
        <v>357331.34</v>
      </c>
    </row>
    <row r="127" spans="1:8" ht="15.75">
      <c r="A127" s="10" t="s">
        <v>123</v>
      </c>
      <c r="B127" s="68"/>
      <c r="C127" s="68"/>
      <c r="E127" s="18"/>
      <c r="F127" s="17" t="s">
        <v>764</v>
      </c>
      <c r="G127" s="18">
        <v>160423.78</v>
      </c>
      <c r="H127" s="18">
        <f t="shared" si="1"/>
        <v>160423.78</v>
      </c>
    </row>
    <row r="128" spans="1:8" ht="15.75">
      <c r="A128" s="10" t="s">
        <v>124</v>
      </c>
      <c r="B128" s="68"/>
      <c r="C128" s="68"/>
      <c r="F128" s="17" t="s">
        <v>765</v>
      </c>
      <c r="G128" s="18">
        <v>180722.03</v>
      </c>
      <c r="H128" s="18">
        <f t="shared" si="1"/>
        <v>180722.03</v>
      </c>
    </row>
    <row r="129" spans="1:8" ht="15.75">
      <c r="A129" s="10" t="s">
        <v>125</v>
      </c>
      <c r="B129" s="68"/>
      <c r="C129" s="68"/>
      <c r="E129" s="18"/>
      <c r="F129" s="17" t="s">
        <v>766</v>
      </c>
      <c r="G129" s="18">
        <v>179253.04</v>
      </c>
      <c r="H129" s="18">
        <f t="shared" si="1"/>
        <v>179253.04</v>
      </c>
    </row>
    <row r="130" spans="1:8" ht="15.75">
      <c r="A130" s="47" t="s">
        <v>621</v>
      </c>
      <c r="B130" s="70"/>
      <c r="C130" s="70"/>
      <c r="E130" s="18"/>
      <c r="F130" s="17" t="s">
        <v>767</v>
      </c>
      <c r="G130" s="17">
        <v>234643.44</v>
      </c>
      <c r="H130" s="18">
        <f t="shared" si="1"/>
        <v>234643.44</v>
      </c>
    </row>
    <row r="131" spans="1:8" ht="15.75">
      <c r="A131" s="10" t="s">
        <v>127</v>
      </c>
      <c r="B131" s="68"/>
      <c r="C131" s="68"/>
      <c r="F131" s="18" t="s">
        <v>768</v>
      </c>
      <c r="G131" s="18">
        <v>113701.64</v>
      </c>
      <c r="H131" s="18">
        <f aca="true" t="shared" si="2" ref="H131:H194">G131+C131</f>
        <v>113701.64</v>
      </c>
    </row>
    <row r="132" spans="1:8" ht="15.75">
      <c r="A132" s="10" t="s">
        <v>128</v>
      </c>
      <c r="B132" s="68"/>
      <c r="C132" s="68"/>
      <c r="F132" s="17" t="s">
        <v>769</v>
      </c>
      <c r="G132" s="18">
        <v>382826.89</v>
      </c>
      <c r="H132" s="18">
        <f t="shared" si="2"/>
        <v>382826.89</v>
      </c>
    </row>
    <row r="133" spans="1:8" ht="15.75">
      <c r="A133" s="11" t="s">
        <v>413</v>
      </c>
      <c r="B133" s="71"/>
      <c r="C133" s="71"/>
      <c r="E133" s="18"/>
      <c r="H133" s="18">
        <f t="shared" si="2"/>
        <v>0</v>
      </c>
    </row>
    <row r="134" spans="1:8" ht="15.75">
      <c r="A134" s="47" t="s">
        <v>935</v>
      </c>
      <c r="B134" s="68"/>
      <c r="C134" s="68"/>
      <c r="E134" s="18"/>
      <c r="F134" s="17" t="s">
        <v>771</v>
      </c>
      <c r="G134" s="17">
        <v>75284.46</v>
      </c>
      <c r="H134" s="18">
        <f t="shared" si="2"/>
        <v>75284.46</v>
      </c>
    </row>
    <row r="135" spans="1:8" ht="15.75">
      <c r="A135" s="10" t="s">
        <v>130</v>
      </c>
      <c r="B135" s="68"/>
      <c r="C135" s="68"/>
      <c r="F135" s="17" t="s">
        <v>772</v>
      </c>
      <c r="G135" s="18">
        <v>53484.18</v>
      </c>
      <c r="H135" s="18">
        <f t="shared" si="2"/>
        <v>53484.18</v>
      </c>
    </row>
    <row r="136" spans="1:8" ht="15.75">
      <c r="A136" s="10" t="s">
        <v>131</v>
      </c>
      <c r="B136" s="68"/>
      <c r="C136" s="68"/>
      <c r="F136" s="17" t="s">
        <v>774</v>
      </c>
      <c r="G136" s="18">
        <v>135924.74</v>
      </c>
      <c r="H136" s="18">
        <f t="shared" si="2"/>
        <v>135924.74</v>
      </c>
    </row>
    <row r="137" spans="1:8" ht="15.75">
      <c r="A137" s="38" t="s">
        <v>468</v>
      </c>
      <c r="B137" s="72"/>
      <c r="C137" s="72"/>
      <c r="F137" s="17" t="s">
        <v>773</v>
      </c>
      <c r="G137" s="18">
        <v>73411.19</v>
      </c>
      <c r="H137" s="18">
        <f t="shared" si="2"/>
        <v>73411.19</v>
      </c>
    </row>
    <row r="138" spans="1:8" ht="15.75">
      <c r="A138" s="47" t="s">
        <v>622</v>
      </c>
      <c r="B138" s="70"/>
      <c r="C138" s="70"/>
      <c r="F138" s="17" t="s">
        <v>442</v>
      </c>
      <c r="G138" s="17">
        <v>166817.25</v>
      </c>
      <c r="H138" s="18">
        <f t="shared" si="2"/>
        <v>166817.25</v>
      </c>
    </row>
    <row r="139" spans="1:8" ht="15.75">
      <c r="A139" s="10" t="s">
        <v>133</v>
      </c>
      <c r="B139" s="68"/>
      <c r="C139" s="68"/>
      <c r="E139" s="18"/>
      <c r="F139" s="17" t="s">
        <v>858</v>
      </c>
      <c r="G139" s="18">
        <v>158515.02</v>
      </c>
      <c r="H139" s="18">
        <f t="shared" si="2"/>
        <v>158515.02</v>
      </c>
    </row>
    <row r="140" spans="1:8" ht="15.75">
      <c r="A140" s="10" t="s">
        <v>134</v>
      </c>
      <c r="B140" s="68"/>
      <c r="C140" s="68"/>
      <c r="F140" s="17" t="s">
        <v>859</v>
      </c>
      <c r="G140" s="18">
        <v>365251.5</v>
      </c>
      <c r="H140" s="18">
        <f t="shared" si="2"/>
        <v>365251.5</v>
      </c>
    </row>
    <row r="141" spans="1:8" ht="15.75">
      <c r="A141" s="10" t="s">
        <v>135</v>
      </c>
      <c r="B141" s="68"/>
      <c r="C141" s="68"/>
      <c r="E141" s="18"/>
      <c r="F141" s="17" t="s">
        <v>860</v>
      </c>
      <c r="G141" s="18">
        <v>413638.74</v>
      </c>
      <c r="H141" s="18">
        <f t="shared" si="2"/>
        <v>413638.74</v>
      </c>
    </row>
    <row r="142" spans="1:8" ht="15.75">
      <c r="A142" s="10" t="s">
        <v>136</v>
      </c>
      <c r="B142" s="68"/>
      <c r="C142" s="68">
        <v>138843.68999999997</v>
      </c>
      <c r="F142" s="17" t="s">
        <v>864</v>
      </c>
      <c r="G142" s="18">
        <v>53463.3</v>
      </c>
      <c r="H142" s="18">
        <f t="shared" si="2"/>
        <v>192306.99</v>
      </c>
    </row>
    <row r="143" spans="1:8" ht="15.75">
      <c r="A143" s="11" t="s">
        <v>412</v>
      </c>
      <c r="B143" s="71"/>
      <c r="C143" s="71"/>
      <c r="E143" s="18"/>
      <c r="H143" s="18">
        <f t="shared" si="2"/>
        <v>0</v>
      </c>
    </row>
    <row r="144" spans="1:8" ht="15.75">
      <c r="A144" s="10" t="s">
        <v>137</v>
      </c>
      <c r="B144" s="68"/>
      <c r="C144" s="68"/>
      <c r="F144" s="17" t="s">
        <v>865</v>
      </c>
      <c r="G144" s="18">
        <v>512939.17</v>
      </c>
      <c r="H144" s="18">
        <f t="shared" si="2"/>
        <v>512939.17</v>
      </c>
    </row>
    <row r="145" spans="1:8" ht="15.75">
      <c r="A145" s="10" t="s">
        <v>138</v>
      </c>
      <c r="B145" s="68"/>
      <c r="C145" s="68"/>
      <c r="F145" s="17" t="s">
        <v>866</v>
      </c>
      <c r="G145" s="18">
        <v>184612.98</v>
      </c>
      <c r="H145" s="18">
        <f t="shared" si="2"/>
        <v>184612.98</v>
      </c>
    </row>
    <row r="146" spans="1:8" ht="15.75">
      <c r="A146" s="10" t="s">
        <v>139</v>
      </c>
      <c r="B146" s="68"/>
      <c r="C146" s="68"/>
      <c r="F146" s="17" t="s">
        <v>867</v>
      </c>
      <c r="G146" s="18">
        <v>339302.75</v>
      </c>
      <c r="H146" s="18">
        <f t="shared" si="2"/>
        <v>339302.75</v>
      </c>
    </row>
    <row r="147" spans="1:8" ht="15.75">
      <c r="A147" s="10" t="s">
        <v>140</v>
      </c>
      <c r="B147" s="68"/>
      <c r="C147" s="68"/>
      <c r="F147" s="17" t="s">
        <v>868</v>
      </c>
      <c r="G147" s="18">
        <v>888405.02</v>
      </c>
      <c r="H147" s="18">
        <f t="shared" si="2"/>
        <v>888405.02</v>
      </c>
    </row>
    <row r="148" spans="1:8" ht="15.75">
      <c r="A148" s="10" t="s">
        <v>141</v>
      </c>
      <c r="B148" s="68"/>
      <c r="C148" s="68"/>
      <c r="F148" s="18" t="s">
        <v>876</v>
      </c>
      <c r="G148" s="18">
        <v>166595.5</v>
      </c>
      <c r="H148" s="18">
        <f t="shared" si="2"/>
        <v>166595.5</v>
      </c>
    </row>
    <row r="149" spans="1:8" ht="15.75">
      <c r="A149" s="10" t="s">
        <v>142</v>
      </c>
      <c r="B149" s="68"/>
      <c r="C149" s="68"/>
      <c r="E149" s="18"/>
      <c r="F149" s="17" t="s">
        <v>877</v>
      </c>
      <c r="G149" s="18">
        <v>48664.46</v>
      </c>
      <c r="H149" s="18">
        <f t="shared" si="2"/>
        <v>48664.46</v>
      </c>
    </row>
    <row r="150" spans="1:8" ht="15.75">
      <c r="A150" s="47" t="s">
        <v>623</v>
      </c>
      <c r="B150" s="70"/>
      <c r="C150" s="70"/>
      <c r="E150" s="18"/>
      <c r="F150" s="17" t="s">
        <v>439</v>
      </c>
      <c r="G150" s="17">
        <v>513688.99</v>
      </c>
      <c r="H150" s="18">
        <f t="shared" si="2"/>
        <v>513688.99</v>
      </c>
    </row>
    <row r="151" spans="1:8" ht="15.75">
      <c r="A151" s="11" t="s">
        <v>411</v>
      </c>
      <c r="B151" s="71"/>
      <c r="C151" s="71"/>
      <c r="H151" s="18">
        <f t="shared" si="2"/>
        <v>0</v>
      </c>
    </row>
    <row r="152" spans="1:8" ht="15.75" customHeight="1">
      <c r="A152" s="10" t="s">
        <v>144</v>
      </c>
      <c r="B152" s="68"/>
      <c r="C152" s="68">
        <v>229150.28</v>
      </c>
      <c r="F152" s="17" t="s">
        <v>869</v>
      </c>
      <c r="G152" s="18">
        <v>64406.31</v>
      </c>
      <c r="H152" s="18">
        <f t="shared" si="2"/>
        <v>293556.58999999997</v>
      </c>
    </row>
    <row r="153" spans="1:8" ht="15.75">
      <c r="A153" s="10" t="s">
        <v>145</v>
      </c>
      <c r="B153" s="68"/>
      <c r="C153" s="68"/>
      <c r="F153" s="17" t="s">
        <v>870</v>
      </c>
      <c r="G153" s="18">
        <v>244536.38</v>
      </c>
      <c r="H153" s="18">
        <f t="shared" si="2"/>
        <v>244536.38</v>
      </c>
    </row>
    <row r="154" spans="1:8" ht="15.75">
      <c r="A154" s="10" t="s">
        <v>146</v>
      </c>
      <c r="B154" s="68"/>
      <c r="C154" s="68"/>
      <c r="F154" s="17" t="s">
        <v>871</v>
      </c>
      <c r="G154" s="18">
        <v>88957.1</v>
      </c>
      <c r="H154" s="18">
        <f t="shared" si="2"/>
        <v>88957.1</v>
      </c>
    </row>
    <row r="155" spans="1:8" ht="15.75">
      <c r="A155" s="10" t="s">
        <v>147</v>
      </c>
      <c r="B155" s="68"/>
      <c r="C155" s="68">
        <v>208530.87999999998</v>
      </c>
      <c r="F155" s="17" t="s">
        <v>872</v>
      </c>
      <c r="G155" s="18">
        <v>404739.39</v>
      </c>
      <c r="H155" s="18">
        <f t="shared" si="2"/>
        <v>613270.27</v>
      </c>
    </row>
    <row r="156" spans="1:8" ht="15.75">
      <c r="A156" s="10" t="s">
        <v>148</v>
      </c>
      <c r="B156" s="68"/>
      <c r="C156" s="68"/>
      <c r="E156" s="18"/>
      <c r="F156" s="17" t="s">
        <v>873</v>
      </c>
      <c r="G156" s="18">
        <v>172528.18</v>
      </c>
      <c r="H156" s="18">
        <f t="shared" si="2"/>
        <v>172528.18</v>
      </c>
    </row>
    <row r="157" spans="1:8" ht="15.75">
      <c r="A157" s="47" t="s">
        <v>624</v>
      </c>
      <c r="B157" s="70"/>
      <c r="C157" s="70"/>
      <c r="E157" s="18"/>
      <c r="F157" s="17" t="s">
        <v>456</v>
      </c>
      <c r="G157" s="17">
        <v>377677.62</v>
      </c>
      <c r="H157" s="18">
        <f t="shared" si="2"/>
        <v>377677.62</v>
      </c>
    </row>
    <row r="158" spans="1:8" ht="15.75">
      <c r="A158" s="10" t="s">
        <v>150</v>
      </c>
      <c r="B158" s="68"/>
      <c r="C158" s="68"/>
      <c r="E158" s="18"/>
      <c r="F158" s="17" t="s">
        <v>861</v>
      </c>
      <c r="G158" s="18">
        <v>266466.79</v>
      </c>
      <c r="H158" s="18">
        <f t="shared" si="2"/>
        <v>266466.79</v>
      </c>
    </row>
    <row r="159" spans="1:8" ht="15.75">
      <c r="A159" s="47" t="s">
        <v>625</v>
      </c>
      <c r="B159" s="70"/>
      <c r="C159" s="70">
        <v>79091.45000000001</v>
      </c>
      <c r="F159" s="17" t="s">
        <v>438</v>
      </c>
      <c r="G159" s="17">
        <v>70913.18000000001</v>
      </c>
      <c r="H159" s="18">
        <f t="shared" si="2"/>
        <v>150004.63</v>
      </c>
    </row>
    <row r="160" spans="1:8" ht="15.75">
      <c r="A160" s="10" t="s">
        <v>460</v>
      </c>
      <c r="B160" s="68"/>
      <c r="C160" s="68"/>
      <c r="F160" s="17" t="s">
        <v>862</v>
      </c>
      <c r="G160" s="18">
        <v>45103.44</v>
      </c>
      <c r="H160" s="18">
        <f t="shared" si="2"/>
        <v>45103.44</v>
      </c>
    </row>
    <row r="161" spans="1:8" ht="15.75">
      <c r="A161" s="47" t="s">
        <v>626</v>
      </c>
      <c r="B161" s="70"/>
      <c r="C161" s="70"/>
      <c r="F161" s="17" t="s">
        <v>940</v>
      </c>
      <c r="G161" s="17">
        <v>144551.5</v>
      </c>
      <c r="H161" s="18">
        <f t="shared" si="2"/>
        <v>144551.5</v>
      </c>
    </row>
    <row r="162" spans="1:8" ht="15.75">
      <c r="A162" s="11" t="s">
        <v>409</v>
      </c>
      <c r="B162" s="71"/>
      <c r="C162" s="71"/>
      <c r="H162" s="18">
        <f t="shared" si="2"/>
        <v>0</v>
      </c>
    </row>
    <row r="163" spans="1:8" ht="15.75">
      <c r="A163" s="11" t="s">
        <v>410</v>
      </c>
      <c r="B163" s="71"/>
      <c r="C163" s="71"/>
      <c r="H163" s="18">
        <f t="shared" si="2"/>
        <v>0</v>
      </c>
    </row>
    <row r="164" spans="1:8" ht="15.75">
      <c r="A164" s="27" t="s">
        <v>465</v>
      </c>
      <c r="B164" s="76"/>
      <c r="C164" s="77">
        <v>76486.55</v>
      </c>
      <c r="H164" s="18">
        <f t="shared" si="2"/>
        <v>76486.55</v>
      </c>
    </row>
    <row r="165" spans="1:8" ht="15.75">
      <c r="A165" s="10" t="s">
        <v>153</v>
      </c>
      <c r="B165" s="68"/>
      <c r="C165" s="68"/>
      <c r="F165" s="17" t="s">
        <v>883</v>
      </c>
      <c r="G165" s="18">
        <v>440594.65</v>
      </c>
      <c r="H165" s="18">
        <f t="shared" si="2"/>
        <v>440594.65</v>
      </c>
    </row>
    <row r="166" spans="1:8" ht="15.75">
      <c r="A166" s="10" t="s">
        <v>154</v>
      </c>
      <c r="B166" s="68"/>
      <c r="C166" s="68"/>
      <c r="F166" s="18" t="s">
        <v>884</v>
      </c>
      <c r="G166" s="18">
        <v>74374.74</v>
      </c>
      <c r="H166" s="18">
        <f t="shared" si="2"/>
        <v>74374.74</v>
      </c>
    </row>
    <row r="167" spans="1:8" ht="15.75">
      <c r="A167" s="10" t="s">
        <v>155</v>
      </c>
      <c r="B167" s="68"/>
      <c r="C167" s="68"/>
      <c r="F167" s="17" t="s">
        <v>885</v>
      </c>
      <c r="G167" s="18">
        <v>96037.67</v>
      </c>
      <c r="H167" s="18">
        <f t="shared" si="2"/>
        <v>96037.67</v>
      </c>
    </row>
    <row r="168" spans="1:8" ht="15.75">
      <c r="A168" s="11" t="s">
        <v>408</v>
      </c>
      <c r="B168" s="71"/>
      <c r="C168" s="71">
        <v>44238.51</v>
      </c>
      <c r="H168" s="18">
        <f t="shared" si="2"/>
        <v>44238.51</v>
      </c>
    </row>
    <row r="169" spans="1:8" ht="15.75">
      <c r="A169" s="10" t="s">
        <v>156</v>
      </c>
      <c r="B169" s="68"/>
      <c r="C169" s="68"/>
      <c r="F169" s="18" t="s">
        <v>886</v>
      </c>
      <c r="G169" s="18">
        <v>162499.35</v>
      </c>
      <c r="H169" s="18">
        <f t="shared" si="2"/>
        <v>162499.35</v>
      </c>
    </row>
    <row r="170" spans="1:8" ht="15.75">
      <c r="A170" s="47" t="s">
        <v>627</v>
      </c>
      <c r="B170" s="70"/>
      <c r="C170" s="70"/>
      <c r="F170" s="17" t="s">
        <v>445</v>
      </c>
      <c r="G170" s="17">
        <v>281458.09</v>
      </c>
      <c r="H170" s="18">
        <f t="shared" si="2"/>
        <v>281458.09</v>
      </c>
    </row>
    <row r="171" spans="1:8" ht="15.75">
      <c r="A171" s="10" t="s">
        <v>462</v>
      </c>
      <c r="B171" s="68"/>
      <c r="C171" s="68">
        <v>168263.69999999998</v>
      </c>
      <c r="F171" s="18" t="s">
        <v>887</v>
      </c>
      <c r="G171" s="17">
        <v>124837.44</v>
      </c>
      <c r="H171" s="18">
        <f t="shared" si="2"/>
        <v>293101.14</v>
      </c>
    </row>
    <row r="172" spans="1:8" ht="15.75">
      <c r="A172" s="47" t="s">
        <v>628</v>
      </c>
      <c r="B172" s="70"/>
      <c r="C172" s="70"/>
      <c r="F172" s="17" t="s">
        <v>446</v>
      </c>
      <c r="G172" s="17">
        <v>261507.65000000002</v>
      </c>
      <c r="H172" s="18">
        <f t="shared" si="2"/>
        <v>261507.65000000002</v>
      </c>
    </row>
    <row r="173" spans="1:8" ht="15.75">
      <c r="A173" s="47" t="s">
        <v>629</v>
      </c>
      <c r="B173" s="70"/>
      <c r="C173" s="70"/>
      <c r="E173" s="18"/>
      <c r="F173" s="17" t="s">
        <v>447</v>
      </c>
      <c r="G173" s="17">
        <v>314623.83</v>
      </c>
      <c r="H173" s="18">
        <f t="shared" si="2"/>
        <v>314623.83</v>
      </c>
    </row>
    <row r="174" spans="1:8" ht="15.75">
      <c r="A174" s="47" t="s">
        <v>630</v>
      </c>
      <c r="B174" s="70"/>
      <c r="C174" s="70"/>
      <c r="E174" s="18"/>
      <c r="F174" s="17" t="s">
        <v>601</v>
      </c>
      <c r="G174" s="17">
        <v>367992.26</v>
      </c>
      <c r="H174" s="18">
        <f t="shared" si="2"/>
        <v>367992.26</v>
      </c>
    </row>
    <row r="175" spans="1:8" ht="15.75">
      <c r="A175" s="27" t="s">
        <v>467</v>
      </c>
      <c r="B175" s="27"/>
      <c r="C175" s="27">
        <v>126234.49</v>
      </c>
      <c r="E175" s="18"/>
      <c r="H175" s="18">
        <f t="shared" si="2"/>
        <v>126234.49</v>
      </c>
    </row>
    <row r="176" spans="1:8" ht="15.75">
      <c r="A176" s="10" t="s">
        <v>160</v>
      </c>
      <c r="B176" s="68"/>
      <c r="C176" s="68"/>
      <c r="E176" s="18"/>
      <c r="F176" s="17" t="s">
        <v>890</v>
      </c>
      <c r="G176" s="17">
        <v>248324.62</v>
      </c>
      <c r="H176" s="18">
        <f t="shared" si="2"/>
        <v>248324.62</v>
      </c>
    </row>
    <row r="177" spans="1:8" ht="15.75">
      <c r="A177" s="27" t="s">
        <v>469</v>
      </c>
      <c r="B177" s="69"/>
      <c r="C177" s="69">
        <v>128970.11</v>
      </c>
      <c r="E177" s="18"/>
      <c r="H177" s="18">
        <f t="shared" si="2"/>
        <v>128970.11</v>
      </c>
    </row>
    <row r="178" spans="1:8" ht="15.75">
      <c r="A178" s="10" t="s">
        <v>161</v>
      </c>
      <c r="B178" s="68"/>
      <c r="C178" s="68"/>
      <c r="E178" s="18"/>
      <c r="F178" s="17" t="s">
        <v>891</v>
      </c>
      <c r="G178" s="18">
        <v>78042.76</v>
      </c>
      <c r="H178" s="18">
        <f t="shared" si="2"/>
        <v>78042.76</v>
      </c>
    </row>
    <row r="179" spans="1:8" ht="15.75">
      <c r="A179" s="10" t="s">
        <v>162</v>
      </c>
      <c r="B179" s="68"/>
      <c r="C179" s="68"/>
      <c r="E179" s="18"/>
      <c r="F179" s="17" t="s">
        <v>892</v>
      </c>
      <c r="G179" s="18">
        <v>67625.14</v>
      </c>
      <c r="H179" s="18">
        <f t="shared" si="2"/>
        <v>67625.14</v>
      </c>
    </row>
    <row r="180" spans="1:8" ht="15.75">
      <c r="A180" s="10" t="s">
        <v>163</v>
      </c>
      <c r="B180" s="68"/>
      <c r="C180" s="68"/>
      <c r="E180" s="18"/>
      <c r="F180" s="17" t="s">
        <v>893</v>
      </c>
      <c r="G180" s="18">
        <v>156298.25</v>
      </c>
      <c r="H180" s="18">
        <f t="shared" si="2"/>
        <v>156298.25</v>
      </c>
    </row>
    <row r="181" spans="1:8" ht="15.75">
      <c r="A181" s="10" t="s">
        <v>164</v>
      </c>
      <c r="B181" s="68"/>
      <c r="C181" s="68"/>
      <c r="E181" s="18"/>
      <c r="F181" s="17" t="s">
        <v>894</v>
      </c>
      <c r="G181" s="18">
        <v>246851.82</v>
      </c>
      <c r="H181" s="18">
        <f t="shared" si="2"/>
        <v>246851.82</v>
      </c>
    </row>
    <row r="182" spans="1:8" ht="15.75">
      <c r="A182" s="10" t="s">
        <v>165</v>
      </c>
      <c r="B182" s="68"/>
      <c r="C182" s="68"/>
      <c r="E182" s="18"/>
      <c r="F182" s="17" t="s">
        <v>895</v>
      </c>
      <c r="G182" s="18">
        <v>152303.94</v>
      </c>
      <c r="H182" s="18">
        <f t="shared" si="2"/>
        <v>152303.94</v>
      </c>
    </row>
    <row r="183" spans="1:8" ht="15.75">
      <c r="A183" s="10" t="s">
        <v>166</v>
      </c>
      <c r="B183" s="68"/>
      <c r="C183" s="68">
        <v>113929.64</v>
      </c>
      <c r="E183" s="18"/>
      <c r="F183" s="17" t="s">
        <v>896</v>
      </c>
      <c r="G183" s="18">
        <v>89680.66</v>
      </c>
      <c r="H183" s="18">
        <f t="shared" si="2"/>
        <v>203610.3</v>
      </c>
    </row>
    <row r="184" spans="1:8" ht="15.75">
      <c r="A184" s="10" t="s">
        <v>167</v>
      </c>
      <c r="B184" s="68"/>
      <c r="C184" s="68"/>
      <c r="E184" s="18"/>
      <c r="F184" s="17" t="s">
        <v>897</v>
      </c>
      <c r="G184" s="18">
        <v>464235.94</v>
      </c>
      <c r="H184" s="18">
        <f t="shared" si="2"/>
        <v>464235.94</v>
      </c>
    </row>
    <row r="185" spans="1:8" ht="15.75">
      <c r="A185" s="10" t="s">
        <v>168</v>
      </c>
      <c r="B185" s="68"/>
      <c r="C185" s="68"/>
      <c r="F185" s="17" t="s">
        <v>898</v>
      </c>
      <c r="G185" s="18">
        <v>162484.36</v>
      </c>
      <c r="H185" s="18">
        <f t="shared" si="2"/>
        <v>162484.36</v>
      </c>
    </row>
    <row r="186" spans="1:8" ht="15.75">
      <c r="A186" s="10" t="s">
        <v>169</v>
      </c>
      <c r="B186" s="68"/>
      <c r="C186" s="68"/>
      <c r="F186" s="17" t="s">
        <v>899</v>
      </c>
      <c r="G186" s="18">
        <v>201668.92</v>
      </c>
      <c r="H186" s="18">
        <f t="shared" si="2"/>
        <v>201668.92</v>
      </c>
    </row>
    <row r="187" spans="1:8" ht="15.75">
      <c r="A187" s="10" t="s">
        <v>170</v>
      </c>
      <c r="B187" s="68"/>
      <c r="C187" s="68"/>
      <c r="F187" s="17" t="s">
        <v>900</v>
      </c>
      <c r="G187" s="18">
        <v>395683.91</v>
      </c>
      <c r="H187" s="18">
        <f t="shared" si="2"/>
        <v>395683.91</v>
      </c>
    </row>
    <row r="188" spans="1:8" ht="15.75">
      <c r="A188" s="10" t="s">
        <v>463</v>
      </c>
      <c r="B188" s="68"/>
      <c r="C188" s="68"/>
      <c r="F188" s="17" t="s">
        <v>901</v>
      </c>
      <c r="G188" s="18">
        <v>337531.68</v>
      </c>
      <c r="H188" s="18">
        <f t="shared" si="2"/>
        <v>337531.68</v>
      </c>
    </row>
    <row r="189" spans="1:8" ht="15.75">
      <c r="A189" s="10" t="s">
        <v>171</v>
      </c>
      <c r="B189" s="68"/>
      <c r="C189" s="68"/>
      <c r="F189" s="17" t="s">
        <v>902</v>
      </c>
      <c r="G189" s="18">
        <v>57327.91</v>
      </c>
      <c r="H189" s="18">
        <f t="shared" si="2"/>
        <v>57327.91</v>
      </c>
    </row>
    <row r="190" spans="1:8" ht="15.75">
      <c r="A190" s="11" t="s">
        <v>407</v>
      </c>
      <c r="B190" s="71"/>
      <c r="C190" s="71">
        <v>218654.94</v>
      </c>
      <c r="H190" s="18">
        <f t="shared" si="2"/>
        <v>218654.94</v>
      </c>
    </row>
    <row r="191" spans="1:8" ht="15.75">
      <c r="A191" s="10" t="s">
        <v>172</v>
      </c>
      <c r="B191" s="68"/>
      <c r="C191" s="68"/>
      <c r="F191" s="17" t="s">
        <v>903</v>
      </c>
      <c r="G191" s="18">
        <v>631083.44</v>
      </c>
      <c r="H191" s="18">
        <f t="shared" si="2"/>
        <v>631083.44</v>
      </c>
    </row>
    <row r="192" spans="1:8" ht="15.75">
      <c r="A192" s="10" t="s">
        <v>173</v>
      </c>
      <c r="B192" s="68"/>
      <c r="C192" s="68"/>
      <c r="F192" s="17" t="s">
        <v>904</v>
      </c>
      <c r="G192" s="18">
        <v>57616.37</v>
      </c>
      <c r="H192" s="18">
        <f t="shared" si="2"/>
        <v>57616.37</v>
      </c>
    </row>
    <row r="193" spans="1:8" ht="15.75">
      <c r="A193" s="10" t="s">
        <v>174</v>
      </c>
      <c r="B193" s="68"/>
      <c r="C193" s="68"/>
      <c r="E193" s="18"/>
      <c r="F193" s="17" t="s">
        <v>905</v>
      </c>
      <c r="G193" s="18">
        <v>50122.41</v>
      </c>
      <c r="H193" s="18">
        <f t="shared" si="2"/>
        <v>50122.41</v>
      </c>
    </row>
    <row r="194" spans="1:8" ht="15.75">
      <c r="A194" s="10" t="s">
        <v>175</v>
      </c>
      <c r="B194" s="68"/>
      <c r="C194" s="68"/>
      <c r="F194" s="17" t="s">
        <v>906</v>
      </c>
      <c r="G194" s="18">
        <v>56161.64</v>
      </c>
      <c r="H194" s="18">
        <f t="shared" si="2"/>
        <v>56161.64</v>
      </c>
    </row>
    <row r="195" spans="1:8" ht="15.75">
      <c r="A195" s="10" t="s">
        <v>176</v>
      </c>
      <c r="B195" s="68"/>
      <c r="C195" s="68"/>
      <c r="F195" s="17" t="s">
        <v>907</v>
      </c>
      <c r="G195" s="18">
        <v>728215.68</v>
      </c>
      <c r="H195" s="18">
        <f aca="true" t="shared" si="3" ref="H195:H224">G195+C195</f>
        <v>728215.68</v>
      </c>
    </row>
    <row r="196" spans="1:8" ht="15.75">
      <c r="A196" s="10" t="s">
        <v>177</v>
      </c>
      <c r="B196" s="68"/>
      <c r="C196" s="68"/>
      <c r="F196" s="17" t="s">
        <v>908</v>
      </c>
      <c r="G196" s="18">
        <v>84775.16</v>
      </c>
      <c r="H196" s="18">
        <f t="shared" si="3"/>
        <v>84775.16</v>
      </c>
    </row>
    <row r="197" spans="1:8" ht="15.75">
      <c r="A197" s="10" t="s">
        <v>178</v>
      </c>
      <c r="B197" s="68"/>
      <c r="C197" s="68"/>
      <c r="F197" s="81" t="s">
        <v>909</v>
      </c>
      <c r="G197" s="18">
        <v>50677.98</v>
      </c>
      <c r="H197" s="18">
        <f t="shared" si="3"/>
        <v>50677.98</v>
      </c>
    </row>
    <row r="198" spans="1:8" ht="15.75">
      <c r="A198" s="10" t="s">
        <v>179</v>
      </c>
      <c r="B198" s="68"/>
      <c r="C198" s="68"/>
      <c r="F198" s="17" t="s">
        <v>910</v>
      </c>
      <c r="G198" s="18">
        <v>84722.52</v>
      </c>
      <c r="H198" s="18">
        <f t="shared" si="3"/>
        <v>84722.52</v>
      </c>
    </row>
    <row r="199" spans="1:8" ht="15.75">
      <c r="A199" s="10" t="s">
        <v>180</v>
      </c>
      <c r="B199" s="68"/>
      <c r="C199" s="68"/>
      <c r="F199" s="17" t="s">
        <v>911</v>
      </c>
      <c r="G199" s="18">
        <v>456089.27</v>
      </c>
      <c r="H199" s="18">
        <f t="shared" si="3"/>
        <v>456089.27</v>
      </c>
    </row>
    <row r="200" spans="1:8" ht="15.75">
      <c r="A200" s="10" t="s">
        <v>181</v>
      </c>
      <c r="B200" s="68"/>
      <c r="C200" s="68"/>
      <c r="F200" s="17" t="s">
        <v>912</v>
      </c>
      <c r="G200" s="18">
        <v>756793.45</v>
      </c>
      <c r="H200" s="18">
        <f t="shared" si="3"/>
        <v>756793.45</v>
      </c>
    </row>
    <row r="201" spans="1:8" ht="15.75">
      <c r="A201" s="35" t="s">
        <v>494</v>
      </c>
      <c r="B201" s="73"/>
      <c r="C201" s="73"/>
      <c r="F201" s="17" t="s">
        <v>913</v>
      </c>
      <c r="G201" s="18">
        <v>399758.2</v>
      </c>
      <c r="H201" s="18">
        <f t="shared" si="3"/>
        <v>399758.2</v>
      </c>
    </row>
    <row r="202" spans="1:8" ht="15.75">
      <c r="A202" s="10" t="s">
        <v>182</v>
      </c>
      <c r="B202" s="68"/>
      <c r="C202" s="68"/>
      <c r="F202" s="17" t="s">
        <v>914</v>
      </c>
      <c r="G202" s="18">
        <v>413958.78</v>
      </c>
      <c r="H202" s="18">
        <f t="shared" si="3"/>
        <v>413958.78</v>
      </c>
    </row>
    <row r="203" spans="1:8" ht="15.75">
      <c r="A203" s="10" t="s">
        <v>183</v>
      </c>
      <c r="B203" s="68"/>
      <c r="C203" s="68"/>
      <c r="E203" s="18"/>
      <c r="F203" s="17" t="s">
        <v>915</v>
      </c>
      <c r="G203" s="18">
        <v>498752.91</v>
      </c>
      <c r="H203" s="18">
        <f t="shared" si="3"/>
        <v>498752.91</v>
      </c>
    </row>
    <row r="204" spans="1:8" ht="15.75">
      <c r="A204" s="47" t="s">
        <v>631</v>
      </c>
      <c r="B204" s="70"/>
      <c r="C204" s="70"/>
      <c r="D204" s="18"/>
      <c r="E204" s="18"/>
      <c r="F204" s="17" t="s">
        <v>440</v>
      </c>
      <c r="G204" s="17">
        <v>390189.13</v>
      </c>
      <c r="H204" s="18">
        <f t="shared" si="3"/>
        <v>390189.13</v>
      </c>
    </row>
    <row r="205" spans="1:8" ht="15.75">
      <c r="A205" s="10" t="s">
        <v>185</v>
      </c>
      <c r="B205" s="68"/>
      <c r="C205" s="68"/>
      <c r="F205" s="17" t="s">
        <v>916</v>
      </c>
      <c r="G205" s="18">
        <v>46234.68</v>
      </c>
      <c r="H205" s="18">
        <f t="shared" si="3"/>
        <v>46234.68</v>
      </c>
    </row>
    <row r="206" spans="1:8" ht="15.75">
      <c r="A206" s="47" t="s">
        <v>743</v>
      </c>
      <c r="B206" s="70"/>
      <c r="C206" s="70"/>
      <c r="F206" s="17" t="s">
        <v>917</v>
      </c>
      <c r="G206" s="17">
        <v>52260.81</v>
      </c>
      <c r="H206" s="18">
        <f t="shared" si="3"/>
        <v>52260.81</v>
      </c>
    </row>
    <row r="207" spans="1:8" ht="15.75">
      <c r="A207" s="10" t="s">
        <v>187</v>
      </c>
      <c r="B207" s="68"/>
      <c r="C207" s="68"/>
      <c r="F207" s="17" t="s">
        <v>918</v>
      </c>
      <c r="G207" s="18">
        <v>464546.19</v>
      </c>
      <c r="H207" s="18">
        <f t="shared" si="3"/>
        <v>464546.19</v>
      </c>
    </row>
    <row r="208" spans="1:8" ht="15.75">
      <c r="A208" s="10" t="s">
        <v>188</v>
      </c>
      <c r="B208" s="68"/>
      <c r="C208" s="68"/>
      <c r="F208" s="78" t="s">
        <v>919</v>
      </c>
      <c r="G208" s="18">
        <v>455729.07</v>
      </c>
      <c r="H208" s="18">
        <f t="shared" si="3"/>
        <v>455729.07</v>
      </c>
    </row>
    <row r="209" spans="1:8" ht="15.75">
      <c r="A209" s="10" t="s">
        <v>189</v>
      </c>
      <c r="B209" s="68"/>
      <c r="C209" s="68"/>
      <c r="F209" s="17" t="s">
        <v>920</v>
      </c>
      <c r="G209" s="18">
        <v>79141.61</v>
      </c>
      <c r="H209" s="18">
        <f t="shared" si="3"/>
        <v>79141.61</v>
      </c>
    </row>
    <row r="210" spans="1:8" ht="15.75">
      <c r="A210" s="10" t="s">
        <v>190</v>
      </c>
      <c r="B210" s="68"/>
      <c r="C210" s="68"/>
      <c r="F210" s="17" t="s">
        <v>921</v>
      </c>
      <c r="G210" s="18">
        <v>435417.2</v>
      </c>
      <c r="H210" s="18">
        <f t="shared" si="3"/>
        <v>435417.2</v>
      </c>
    </row>
    <row r="211" spans="1:8" ht="15.75">
      <c r="A211" s="10" t="s">
        <v>191</v>
      </c>
      <c r="B211" s="68"/>
      <c r="C211" s="68"/>
      <c r="F211" s="17" t="s">
        <v>922</v>
      </c>
      <c r="G211" s="18">
        <v>467197.55</v>
      </c>
      <c r="H211" s="18">
        <f t="shared" si="3"/>
        <v>467197.55</v>
      </c>
    </row>
    <row r="212" spans="1:8" ht="15.75">
      <c r="A212" s="10" t="s">
        <v>192</v>
      </c>
      <c r="B212" s="68"/>
      <c r="C212" s="68">
        <v>78962.24</v>
      </c>
      <c r="F212" s="17" t="s">
        <v>923</v>
      </c>
      <c r="G212" s="18">
        <v>-85264.54</v>
      </c>
      <c r="H212" s="18">
        <f t="shared" si="3"/>
        <v>-6302.299999999988</v>
      </c>
    </row>
    <row r="213" spans="1:8" ht="15.75">
      <c r="A213" s="10" t="s">
        <v>193</v>
      </c>
      <c r="B213" s="68"/>
      <c r="C213" s="68"/>
      <c r="E213" s="18"/>
      <c r="F213" s="17" t="s">
        <v>924</v>
      </c>
      <c r="G213" s="18">
        <v>30835.2</v>
      </c>
      <c r="H213" s="18">
        <f t="shared" si="3"/>
        <v>30835.2</v>
      </c>
    </row>
    <row r="214" spans="1:8" ht="15.75">
      <c r="A214" s="10" t="s">
        <v>194</v>
      </c>
      <c r="B214" s="68"/>
      <c r="C214" s="68"/>
      <c r="F214" s="17" t="s">
        <v>925</v>
      </c>
      <c r="G214" s="18">
        <v>129172.35</v>
      </c>
      <c r="H214" s="18">
        <f t="shared" si="3"/>
        <v>129172.35</v>
      </c>
    </row>
    <row r="215" spans="1:8" ht="15.75">
      <c r="A215" s="10" t="s">
        <v>195</v>
      </c>
      <c r="B215" s="68"/>
      <c r="C215" s="68"/>
      <c r="E215" s="18"/>
      <c r="F215" s="78" t="s">
        <v>926</v>
      </c>
      <c r="G215" s="18">
        <v>526915</v>
      </c>
      <c r="H215" s="18">
        <f t="shared" si="3"/>
        <v>526915</v>
      </c>
    </row>
    <row r="216" spans="1:8" ht="15.75">
      <c r="A216" s="11" t="s">
        <v>406</v>
      </c>
      <c r="B216" s="71"/>
      <c r="C216" s="71">
        <v>560237.76</v>
      </c>
      <c r="E216" s="18"/>
      <c r="H216" s="18">
        <f t="shared" si="3"/>
        <v>560237.76</v>
      </c>
    </row>
    <row r="217" spans="1:8" ht="15.75">
      <c r="A217" s="10" t="s">
        <v>196</v>
      </c>
      <c r="B217" s="68"/>
      <c r="C217" s="68"/>
      <c r="F217" s="17" t="s">
        <v>927</v>
      </c>
      <c r="G217" s="18">
        <v>31973.74</v>
      </c>
      <c r="H217" s="18">
        <f t="shared" si="3"/>
        <v>31973.74</v>
      </c>
    </row>
    <row r="218" spans="1:8" ht="15.75">
      <c r="A218" s="10" t="s">
        <v>197</v>
      </c>
      <c r="B218" s="68"/>
      <c r="C218" s="68"/>
      <c r="F218" s="17" t="s">
        <v>928</v>
      </c>
      <c r="G218" s="18">
        <v>151612.3</v>
      </c>
      <c r="H218" s="18">
        <f t="shared" si="3"/>
        <v>151612.3</v>
      </c>
    </row>
    <row r="219" spans="1:8" ht="15.75">
      <c r="A219" s="10" t="s">
        <v>198</v>
      </c>
      <c r="B219" s="68"/>
      <c r="C219" s="68"/>
      <c r="F219" s="17" t="s">
        <v>929</v>
      </c>
      <c r="G219" s="18">
        <v>462889.33</v>
      </c>
      <c r="H219" s="18">
        <f t="shared" si="3"/>
        <v>462889.33</v>
      </c>
    </row>
    <row r="220" spans="1:8" ht="15.75">
      <c r="A220" s="10" t="s">
        <v>199</v>
      </c>
      <c r="B220" s="68"/>
      <c r="C220" s="68"/>
      <c r="F220" s="17" t="s">
        <v>930</v>
      </c>
      <c r="G220" s="18">
        <v>535494.54</v>
      </c>
      <c r="H220" s="18">
        <f t="shared" si="3"/>
        <v>535494.54</v>
      </c>
    </row>
    <row r="221" spans="1:8" ht="15.75">
      <c r="A221" s="10" t="s">
        <v>200</v>
      </c>
      <c r="B221" s="68"/>
      <c r="C221" s="68"/>
      <c r="F221" s="17" t="s">
        <v>931</v>
      </c>
      <c r="G221" s="18">
        <v>506249.59</v>
      </c>
      <c r="H221" s="18">
        <f t="shared" si="3"/>
        <v>506249.59</v>
      </c>
    </row>
    <row r="222" spans="1:8" ht="15.75">
      <c r="A222" s="10" t="s">
        <v>201</v>
      </c>
      <c r="B222" s="68"/>
      <c r="C222" s="68"/>
      <c r="F222" s="78" t="s">
        <v>932</v>
      </c>
      <c r="G222" s="63">
        <v>183294.1</v>
      </c>
      <c r="H222" s="18">
        <f t="shared" si="3"/>
        <v>183294.1</v>
      </c>
    </row>
    <row r="223" spans="1:8" ht="15.75">
      <c r="A223" s="10" t="s">
        <v>202</v>
      </c>
      <c r="B223" s="68"/>
      <c r="C223" s="68">
        <v>52401.079999999994</v>
      </c>
      <c r="F223" s="78" t="s">
        <v>933</v>
      </c>
      <c r="G223" s="63">
        <v>1184813.43</v>
      </c>
      <c r="H223" s="18">
        <f t="shared" si="3"/>
        <v>1237214.51</v>
      </c>
    </row>
    <row r="224" spans="1:8" ht="15.75">
      <c r="A224" s="11" t="s">
        <v>405</v>
      </c>
      <c r="B224" s="71"/>
      <c r="C224" s="71"/>
      <c r="H224" s="18">
        <f t="shared" si="3"/>
        <v>0</v>
      </c>
    </row>
    <row r="225" spans="1:3" ht="15.75">
      <c r="A225" s="38"/>
      <c r="B225" s="72">
        <f>SUM(B3:B224)</f>
        <v>0</v>
      </c>
      <c r="C225" s="72">
        <f>SUM(C3:C224)</f>
        <v>4545568.94</v>
      </c>
    </row>
    <row r="226" spans="1:4" ht="15.75">
      <c r="A226" s="10" t="s">
        <v>205</v>
      </c>
      <c r="B226" s="72">
        <v>4383160.171999999</v>
      </c>
      <c r="C226" s="72">
        <v>2684349.19</v>
      </c>
      <c r="D226" s="17">
        <v>2684349.19</v>
      </c>
    </row>
    <row r="227" spans="1:7" ht="15.75">
      <c r="A227" s="10" t="s">
        <v>206</v>
      </c>
      <c r="B227" s="68"/>
      <c r="C227" s="72">
        <v>4545568.9399999995</v>
      </c>
      <c r="G227" s="18">
        <f>SUM(G2:G226)</f>
        <v>57185491.43999999</v>
      </c>
    </row>
    <row r="228" spans="1:8" ht="15.75" customHeight="1">
      <c r="A228" s="10" t="s">
        <v>207</v>
      </c>
      <c r="B228" s="68"/>
      <c r="C228" s="68"/>
      <c r="G228" s="64">
        <f>G227+Лист1!B32</f>
        <v>57187286.26999999</v>
      </c>
      <c r="H228" s="18">
        <f>SUM(H2:H227)</f>
        <v>61731060.38000001</v>
      </c>
    </row>
    <row r="229" spans="1:8" ht="15.75" customHeight="1">
      <c r="A229" s="27" t="s">
        <v>473</v>
      </c>
      <c r="B229" s="69"/>
      <c r="C229" s="69"/>
      <c r="H229" s="18">
        <f>G228+C227</f>
        <v>61732855.209999986</v>
      </c>
    </row>
    <row r="230" spans="1:8" ht="15.75" customHeight="1">
      <c r="A230" s="10" t="s">
        <v>208</v>
      </c>
      <c r="B230" s="68"/>
      <c r="C230" s="68"/>
      <c r="H230" s="18">
        <f>G228+C225</f>
        <v>61732855.209999986</v>
      </c>
    </row>
    <row r="231" spans="1:3" ht="15.75" customHeight="1">
      <c r="A231" s="10" t="s">
        <v>209</v>
      </c>
      <c r="B231" s="68"/>
      <c r="C231" s="68"/>
    </row>
    <row r="232" spans="1:6" ht="15.75" customHeight="1">
      <c r="A232" s="10" t="s">
        <v>210</v>
      </c>
      <c r="B232" s="68"/>
      <c r="C232" s="68"/>
      <c r="F232" s="63"/>
    </row>
    <row r="233" spans="1:6" ht="15.75" customHeight="1">
      <c r="A233" s="10" t="s">
        <v>211</v>
      </c>
      <c r="B233" s="68"/>
      <c r="C233" s="68"/>
      <c r="D233" s="78" t="s">
        <v>741</v>
      </c>
      <c r="E233" s="64">
        <v>57187286.27</v>
      </c>
      <c r="F233" s="78"/>
    </row>
    <row r="234" spans="1:6" ht="15.75" customHeight="1">
      <c r="A234" s="10" t="s">
        <v>212</v>
      </c>
      <c r="B234" s="68"/>
      <c r="C234" s="68"/>
      <c r="D234" s="44"/>
      <c r="E234" s="44"/>
      <c r="F234" s="78"/>
    </row>
    <row r="235" spans="1:6" ht="15.75" customHeight="1">
      <c r="A235" s="10" t="s">
        <v>213</v>
      </c>
      <c r="B235" s="68"/>
      <c r="C235" s="68"/>
      <c r="D235" s="44"/>
      <c r="E235" s="64"/>
      <c r="F235" s="63"/>
    </row>
    <row r="236" spans="1:6" ht="15.75" customHeight="1">
      <c r="A236" s="10" t="s">
        <v>214</v>
      </c>
      <c r="B236" s="68"/>
      <c r="C236" s="68"/>
      <c r="D236" s="44"/>
      <c r="E236" s="44"/>
      <c r="F236" s="78"/>
    </row>
    <row r="237" spans="1:6" ht="15.75" customHeight="1">
      <c r="A237" s="10" t="s">
        <v>215</v>
      </c>
      <c r="B237" s="68"/>
      <c r="C237" s="68"/>
      <c r="E237" s="63"/>
      <c r="F237" s="78"/>
    </row>
    <row r="238" spans="1:8" ht="15.75" customHeight="1">
      <c r="A238" s="10" t="s">
        <v>216</v>
      </c>
      <c r="B238" s="68"/>
      <c r="C238" s="68"/>
      <c r="E238" s="82"/>
      <c r="H238" s="17">
        <v>73835483.28000006</v>
      </c>
    </row>
    <row r="239" spans="1:8" ht="15.75" customHeight="1">
      <c r="A239" s="27" t="s">
        <v>474</v>
      </c>
      <c r="B239" s="69"/>
      <c r="C239" s="69"/>
      <c r="E239" s="18"/>
      <c r="H239" s="18">
        <f>H228+C225</f>
        <v>66276629.32000001</v>
      </c>
    </row>
    <row r="240" spans="1:8" ht="15.75" customHeight="1">
      <c r="A240" s="27" t="s">
        <v>475</v>
      </c>
      <c r="B240" s="69"/>
      <c r="C240" s="69"/>
      <c r="E240" s="18" t="s">
        <v>941</v>
      </c>
      <c r="F240" s="17">
        <v>12104422.9</v>
      </c>
      <c r="H240" s="18"/>
    </row>
    <row r="241" spans="1:5" ht="15.75" customHeight="1">
      <c r="A241" s="10" t="s">
        <v>217</v>
      </c>
      <c r="B241" s="68"/>
      <c r="C241" s="68"/>
      <c r="E241" s="18"/>
    </row>
    <row r="242" spans="1:8" ht="15.75" customHeight="1">
      <c r="A242" s="10" t="s">
        <v>218</v>
      </c>
      <c r="B242" s="68"/>
      <c r="C242" s="68"/>
      <c r="E242" s="18"/>
      <c r="H242" s="18">
        <f>H228+F240</f>
        <v>73835483.28000002</v>
      </c>
    </row>
    <row r="243" spans="1:8" ht="15.75" customHeight="1">
      <c r="A243" s="10" t="s">
        <v>219</v>
      </c>
      <c r="B243" s="68"/>
      <c r="C243" s="68"/>
      <c r="E243" s="18">
        <v>3900195.2419999996</v>
      </c>
      <c r="H243" s="18"/>
    </row>
    <row r="244" spans="1:5" ht="15.75" customHeight="1">
      <c r="A244" s="10" t="s">
        <v>220</v>
      </c>
      <c r="B244" s="68"/>
      <c r="C244" s="68"/>
      <c r="E244" s="64" t="e">
        <f>#REF!+E243</f>
        <v>#REF!</v>
      </c>
    </row>
    <row r="245" spans="1:5" ht="15.75" customHeight="1">
      <c r="A245" s="10" t="s">
        <v>221</v>
      </c>
      <c r="B245" s="68"/>
      <c r="C245" s="68"/>
      <c r="E245" s="18"/>
    </row>
    <row r="246" spans="1:5" ht="15.75" customHeight="1">
      <c r="A246" s="10" t="s">
        <v>222</v>
      </c>
      <c r="B246" s="68"/>
      <c r="C246" s="68"/>
      <c r="E246" s="18"/>
    </row>
    <row r="247" spans="1:5" ht="15.75" customHeight="1">
      <c r="A247" s="10" t="s">
        <v>223</v>
      </c>
      <c r="B247" s="68"/>
      <c r="C247" s="68"/>
      <c r="E247" s="18"/>
    </row>
    <row r="248" spans="1:5" ht="15.75" customHeight="1">
      <c r="A248" s="10" t="s">
        <v>224</v>
      </c>
      <c r="B248" s="68"/>
      <c r="C248" s="68"/>
      <c r="E248" s="18"/>
    </row>
    <row r="249" spans="1:5" ht="15.75" customHeight="1">
      <c r="A249" s="10" t="s">
        <v>225</v>
      </c>
      <c r="B249" s="68"/>
      <c r="C249" s="68"/>
      <c r="E249" s="18"/>
    </row>
    <row r="250" spans="1:5" ht="15.75">
      <c r="A250" s="10" t="s">
        <v>464</v>
      </c>
      <c r="B250" s="68"/>
      <c r="C250" s="68"/>
      <c r="E250" s="18"/>
    </row>
    <row r="251" spans="1:5" ht="15.75" customHeight="1">
      <c r="A251" s="10" t="s">
        <v>226</v>
      </c>
      <c r="B251" s="68"/>
      <c r="C251" s="68"/>
      <c r="D251" s="17">
        <v>91892953.35200007</v>
      </c>
      <c r="E251" s="18"/>
    </row>
    <row r="252" spans="1:5" ht="15.75" customHeight="1">
      <c r="A252" s="10" t="s">
        <v>227</v>
      </c>
      <c r="B252" s="68"/>
      <c r="C252" s="68"/>
      <c r="D252" s="18" t="e">
        <f>#REF!+E234</f>
        <v>#REF!</v>
      </c>
      <c r="E252" s="18">
        <v>23793084.05</v>
      </c>
    </row>
    <row r="253" spans="1:5" ht="15.75" customHeight="1">
      <c r="A253" s="10" t="s">
        <v>228</v>
      </c>
      <c r="B253" s="68"/>
      <c r="C253" s="68"/>
      <c r="D253" s="18" t="e">
        <f>D252+E252</f>
        <v>#REF!</v>
      </c>
      <c r="E253" s="18"/>
    </row>
    <row r="254" spans="1:5" ht="15.75" customHeight="1">
      <c r="A254" s="10" t="s">
        <v>229</v>
      </c>
      <c r="B254" s="68"/>
      <c r="C254" s="68"/>
      <c r="E254" s="18"/>
    </row>
    <row r="255" spans="1:5" ht="15.75" customHeight="1">
      <c r="A255" s="10" t="s">
        <v>230</v>
      </c>
      <c r="B255" s="68"/>
      <c r="C255" s="68"/>
      <c r="E255" s="18"/>
    </row>
    <row r="256" spans="1:5" ht="15.75" customHeight="1">
      <c r="A256" s="27" t="s">
        <v>476</v>
      </c>
      <c r="B256" s="69"/>
      <c r="C256" s="69"/>
      <c r="E256" s="18"/>
    </row>
    <row r="257" spans="1:5" ht="15.75" customHeight="1">
      <c r="A257" s="10" t="s">
        <v>231</v>
      </c>
      <c r="B257" s="68"/>
      <c r="C257" s="68"/>
      <c r="E257" s="18"/>
    </row>
    <row r="258" spans="1:5" ht="15.75" customHeight="1">
      <c r="A258" s="10" t="s">
        <v>232</v>
      </c>
      <c r="B258" s="68"/>
      <c r="C258" s="68"/>
      <c r="E258" s="18"/>
    </row>
    <row r="259" spans="1:5" ht="15.75" customHeight="1">
      <c r="A259" s="27" t="s">
        <v>482</v>
      </c>
      <c r="B259" s="69"/>
      <c r="C259" s="69"/>
      <c r="E259" s="18"/>
    </row>
    <row r="260" spans="1:5" ht="15.75" customHeight="1">
      <c r="A260" s="10" t="s">
        <v>233</v>
      </c>
      <c r="B260" s="68"/>
      <c r="C260" s="68"/>
      <c r="E260" s="18"/>
    </row>
    <row r="261" spans="1:5" ht="15.75" customHeight="1">
      <c r="A261" s="10" t="s">
        <v>234</v>
      </c>
      <c r="B261" s="68"/>
      <c r="C261" s="68"/>
      <c r="E261" s="18"/>
    </row>
    <row r="262" spans="1:5" ht="15.75" customHeight="1">
      <c r="A262" s="27" t="s">
        <v>479</v>
      </c>
      <c r="B262" s="69"/>
      <c r="C262" s="69"/>
      <c r="E262" s="18"/>
    </row>
    <row r="263" spans="1:5" ht="15.75" customHeight="1">
      <c r="A263" s="10" t="s">
        <v>235</v>
      </c>
      <c r="B263" s="68"/>
      <c r="C263" s="68"/>
      <c r="E263" s="18"/>
    </row>
    <row r="264" spans="1:5" ht="15.75" customHeight="1">
      <c r="A264" s="10" t="s">
        <v>236</v>
      </c>
      <c r="B264" s="68"/>
      <c r="C264" s="68"/>
      <c r="E264" s="18"/>
    </row>
    <row r="265" spans="1:5" ht="15.75" customHeight="1">
      <c r="A265" s="27" t="s">
        <v>477</v>
      </c>
      <c r="B265" s="69"/>
      <c r="C265" s="69"/>
      <c r="E265" s="18"/>
    </row>
    <row r="266" spans="1:5" ht="15.75" customHeight="1">
      <c r="A266" s="27" t="s">
        <v>478</v>
      </c>
      <c r="B266" s="69"/>
      <c r="C266" s="69"/>
      <c r="E266" s="18"/>
    </row>
    <row r="267" spans="1:5" ht="15.75" customHeight="1">
      <c r="A267" s="10" t="s">
        <v>237</v>
      </c>
      <c r="B267" s="68"/>
      <c r="C267" s="68"/>
      <c r="E267" s="18"/>
    </row>
    <row r="268" spans="1:5" ht="15.75" customHeight="1">
      <c r="A268" s="10" t="s">
        <v>238</v>
      </c>
      <c r="B268" s="68"/>
      <c r="C268" s="68"/>
      <c r="E268" s="18"/>
    </row>
    <row r="269" spans="1:5" ht="15.75" customHeight="1">
      <c r="A269" s="27" t="s">
        <v>480</v>
      </c>
      <c r="B269" s="69"/>
      <c r="C269" s="69"/>
      <c r="E269" s="18"/>
    </row>
    <row r="270" spans="1:5" ht="15.75" customHeight="1">
      <c r="A270" s="27" t="s">
        <v>481</v>
      </c>
      <c r="B270" s="69"/>
      <c r="C270" s="69"/>
      <c r="E270" s="18"/>
    </row>
    <row r="271" spans="1:5" ht="15.75" customHeight="1">
      <c r="A271" s="10" t="s">
        <v>239</v>
      </c>
      <c r="B271" s="68"/>
      <c r="C271" s="68"/>
      <c r="E271" s="18"/>
    </row>
    <row r="272" spans="1:5" ht="15.75" customHeight="1">
      <c r="A272" s="10" t="s">
        <v>240</v>
      </c>
      <c r="B272" s="68"/>
      <c r="C272" s="68"/>
      <c r="E272" s="18"/>
    </row>
    <row r="273" spans="1:5" ht="15.75">
      <c r="A273" s="10" t="s">
        <v>241</v>
      </c>
      <c r="B273" s="68"/>
      <c r="C273" s="68"/>
      <c r="E273" s="18"/>
    </row>
    <row r="274" spans="1:5" ht="15.75" customHeight="1">
      <c r="A274" s="10" t="s">
        <v>242</v>
      </c>
      <c r="B274" s="68"/>
      <c r="C274" s="68"/>
      <c r="E274" s="18"/>
    </row>
    <row r="275" spans="1:5" ht="15.75" customHeight="1">
      <c r="A275" s="10" t="s">
        <v>243</v>
      </c>
      <c r="B275" s="68"/>
      <c r="C275" s="68"/>
      <c r="E275" s="18"/>
    </row>
    <row r="276" spans="1:5" ht="15.75" customHeight="1">
      <c r="A276" s="10" t="s">
        <v>244</v>
      </c>
      <c r="B276" s="68"/>
      <c r="C276" s="68"/>
      <c r="E276" s="18"/>
    </row>
    <row r="277" spans="1:5" ht="15.75" customHeight="1">
      <c r="A277" s="10" t="s">
        <v>245</v>
      </c>
      <c r="B277" s="68"/>
      <c r="C277" s="68"/>
      <c r="E277" s="18"/>
    </row>
    <row r="278" spans="1:5" ht="15.75" customHeight="1">
      <c r="A278" s="10" t="s">
        <v>246</v>
      </c>
      <c r="B278" s="68"/>
      <c r="C278" s="68"/>
      <c r="E278" s="18"/>
    </row>
    <row r="279" spans="1:5" ht="15.75" customHeight="1">
      <c r="A279" s="10" t="s">
        <v>247</v>
      </c>
      <c r="B279" s="68"/>
      <c r="C279" s="68"/>
      <c r="E279" s="18"/>
    </row>
    <row r="280" spans="1:5" ht="15.75" customHeight="1">
      <c r="A280" s="10" t="s">
        <v>248</v>
      </c>
      <c r="B280" s="68"/>
      <c r="C280" s="68"/>
      <c r="E280" s="18"/>
    </row>
    <row r="281" spans="1:5" ht="15.75" customHeight="1">
      <c r="A281" s="10" t="s">
        <v>249</v>
      </c>
      <c r="B281" s="68"/>
      <c r="C281" s="68"/>
      <c r="E281" s="18"/>
    </row>
    <row r="282" spans="1:5" ht="15.75" customHeight="1">
      <c r="A282" s="10" t="s">
        <v>250</v>
      </c>
      <c r="B282" s="68"/>
      <c r="C282" s="68"/>
      <c r="E282" s="18"/>
    </row>
    <row r="283" spans="1:5" ht="15.75" customHeight="1">
      <c r="A283" s="10" t="s">
        <v>251</v>
      </c>
      <c r="B283" s="68"/>
      <c r="C283" s="68"/>
      <c r="E283" s="18"/>
    </row>
    <row r="284" spans="1:5" ht="15.75" customHeight="1">
      <c r="A284" s="10" t="s">
        <v>252</v>
      </c>
      <c r="B284" s="68"/>
      <c r="C284" s="68"/>
      <c r="E284" s="18"/>
    </row>
    <row r="285" spans="1:5" ht="15.75" customHeight="1">
      <c r="A285" s="10" t="s">
        <v>253</v>
      </c>
      <c r="B285" s="68"/>
      <c r="C285" s="68"/>
      <c r="E285" s="18"/>
    </row>
    <row r="286" spans="1:5" ht="15.75" customHeight="1">
      <c r="A286" s="10" t="s">
        <v>254</v>
      </c>
      <c r="B286" s="68"/>
      <c r="C286" s="68"/>
      <c r="E286" s="18"/>
    </row>
    <row r="287" spans="1:5" ht="15.75" customHeight="1">
      <c r="A287" s="10" t="s">
        <v>255</v>
      </c>
      <c r="B287" s="68"/>
      <c r="C287" s="68"/>
      <c r="E287" s="18"/>
    </row>
    <row r="288" spans="1:5" ht="15.75" customHeight="1">
      <c r="A288" s="10" t="s">
        <v>256</v>
      </c>
      <c r="B288" s="68"/>
      <c r="C288" s="68"/>
      <c r="E288" s="18"/>
    </row>
    <row r="289" spans="1:5" ht="15.75" customHeight="1">
      <c r="A289" s="10" t="s">
        <v>257</v>
      </c>
      <c r="B289" s="68"/>
      <c r="C289" s="68"/>
      <c r="E289" s="18"/>
    </row>
    <row r="290" spans="1:5" ht="15.75">
      <c r="A290" s="10" t="s">
        <v>258</v>
      </c>
      <c r="B290" s="68"/>
      <c r="C290" s="68"/>
      <c r="E290" s="18"/>
    </row>
    <row r="291" spans="1:5" ht="15.75" customHeight="1">
      <c r="A291" s="27" t="s">
        <v>472</v>
      </c>
      <c r="B291" s="69"/>
      <c r="C291" s="69"/>
      <c r="E291" s="18"/>
    </row>
    <row r="292" spans="1:5" ht="15.75" customHeight="1">
      <c r="A292" s="10" t="s">
        <v>259</v>
      </c>
      <c r="B292" s="68"/>
      <c r="C292" s="68"/>
      <c r="E292" s="18"/>
    </row>
    <row r="293" spans="1:5" ht="15.75" customHeight="1">
      <c r="A293" s="10" t="s">
        <v>260</v>
      </c>
      <c r="B293" s="68"/>
      <c r="C293" s="68"/>
      <c r="E293" s="18"/>
    </row>
    <row r="294" spans="1:5" ht="15.75" customHeight="1">
      <c r="A294" s="10" t="s">
        <v>261</v>
      </c>
      <c r="B294" s="68"/>
      <c r="C294" s="68"/>
      <c r="E294" s="18"/>
    </row>
    <row r="295" spans="1:5" ht="15.75" customHeight="1">
      <c r="A295" s="10" t="s">
        <v>262</v>
      </c>
      <c r="B295" s="68"/>
      <c r="C295" s="68"/>
      <c r="E295" s="18"/>
    </row>
    <row r="296" spans="1:5" ht="15.75" customHeight="1">
      <c r="A296" s="10" t="s">
        <v>263</v>
      </c>
      <c r="B296" s="68"/>
      <c r="C296" s="68"/>
      <c r="E296" s="18"/>
    </row>
    <row r="297" spans="1:5" ht="15.75" customHeight="1">
      <c r="A297" s="10" t="s">
        <v>264</v>
      </c>
      <c r="B297" s="68"/>
      <c r="C297" s="68"/>
      <c r="E297" s="18"/>
    </row>
    <row r="298" spans="1:5" ht="15.75" customHeight="1">
      <c r="A298" s="10" t="s">
        <v>265</v>
      </c>
      <c r="B298" s="68"/>
      <c r="C298" s="68"/>
      <c r="E298" s="18"/>
    </row>
    <row r="299" spans="1:5" ht="15.75" customHeight="1">
      <c r="A299" s="10" t="s">
        <v>266</v>
      </c>
      <c r="B299" s="68"/>
      <c r="C299" s="68"/>
      <c r="E299" s="18"/>
    </row>
    <row r="300" spans="1:5" ht="15.75" customHeight="1">
      <c r="A300" s="10" t="s">
        <v>267</v>
      </c>
      <c r="B300" s="68"/>
      <c r="C300" s="68"/>
      <c r="E300" s="18"/>
    </row>
    <row r="301" spans="1:5" ht="15.75" customHeight="1">
      <c r="A301" s="10" t="s">
        <v>268</v>
      </c>
      <c r="B301" s="68"/>
      <c r="C301" s="68"/>
      <c r="E301" s="18"/>
    </row>
    <row r="302" spans="1:5" ht="15.75" customHeight="1">
      <c r="A302" s="10" t="s">
        <v>269</v>
      </c>
      <c r="B302" s="68"/>
      <c r="C302" s="68"/>
      <c r="E302" s="18"/>
    </row>
    <row r="303" spans="1:5" ht="15.75">
      <c r="A303" s="10" t="s">
        <v>270</v>
      </c>
      <c r="B303" s="68"/>
      <c r="C303" s="68"/>
      <c r="E303" s="18"/>
    </row>
    <row r="304" spans="1:5" ht="15.75" customHeight="1">
      <c r="A304" s="10" t="s">
        <v>271</v>
      </c>
      <c r="B304" s="68"/>
      <c r="C304" s="68"/>
      <c r="E304" s="18"/>
    </row>
    <row r="305" spans="1:5" ht="15.75" customHeight="1">
      <c r="A305" s="10" t="s">
        <v>272</v>
      </c>
      <c r="B305" s="68"/>
      <c r="C305" s="68"/>
      <c r="E305" s="18"/>
    </row>
    <row r="306" spans="1:5" ht="15.75" customHeight="1">
      <c r="A306" s="10" t="s">
        <v>273</v>
      </c>
      <c r="B306" s="68"/>
      <c r="C306" s="68"/>
      <c r="E306" s="18"/>
    </row>
    <row r="307" spans="1:5" ht="15.75" customHeight="1">
      <c r="A307" s="10" t="s">
        <v>274</v>
      </c>
      <c r="B307" s="68"/>
      <c r="C307" s="68"/>
      <c r="E307" s="18"/>
    </row>
    <row r="308" spans="1:5" ht="15.75" customHeight="1">
      <c r="A308" s="10" t="s">
        <v>275</v>
      </c>
      <c r="B308" s="68"/>
      <c r="C308" s="68"/>
      <c r="E308" s="18"/>
    </row>
    <row r="309" spans="1:5" ht="15.75" customHeight="1">
      <c r="A309" s="10" t="s">
        <v>276</v>
      </c>
      <c r="B309" s="68"/>
      <c r="C309" s="68"/>
      <c r="E309" s="18"/>
    </row>
    <row r="310" spans="1:5" ht="15.75" customHeight="1">
      <c r="A310" s="10" t="s">
        <v>277</v>
      </c>
      <c r="B310" s="68"/>
      <c r="C310" s="68"/>
      <c r="E310" s="18"/>
    </row>
    <row r="311" spans="1:5" ht="15.75" customHeight="1">
      <c r="A311" s="10" t="s">
        <v>278</v>
      </c>
      <c r="B311" s="68"/>
      <c r="C311" s="68"/>
      <c r="E311" s="18"/>
    </row>
    <row r="312" spans="1:5" ht="15.75" customHeight="1">
      <c r="A312" s="10" t="s">
        <v>279</v>
      </c>
      <c r="B312" s="68"/>
      <c r="C312" s="68"/>
      <c r="E312" s="18"/>
    </row>
    <row r="313" spans="1:5" ht="15.75" customHeight="1">
      <c r="A313" s="10" t="s">
        <v>280</v>
      </c>
      <c r="B313" s="68"/>
      <c r="C313" s="68"/>
      <c r="E313" s="18"/>
    </row>
    <row r="314" spans="1:5" ht="15.75" customHeight="1">
      <c r="A314" s="10" t="s">
        <v>281</v>
      </c>
      <c r="B314" s="68"/>
      <c r="C314" s="68"/>
      <c r="E314" s="18"/>
    </row>
    <row r="315" spans="1:5" ht="15.75" customHeight="1">
      <c r="A315" s="10" t="s">
        <v>282</v>
      </c>
      <c r="B315" s="68"/>
      <c r="C315" s="68"/>
      <c r="E315" s="18"/>
    </row>
    <row r="316" spans="1:5" ht="15.75">
      <c r="A316" s="10" t="s">
        <v>283</v>
      </c>
      <c r="B316" s="68"/>
      <c r="C316" s="68"/>
      <c r="E316" s="18"/>
    </row>
    <row r="317" spans="1:5" ht="15.75" customHeight="1">
      <c r="A317" s="10" t="s">
        <v>284</v>
      </c>
      <c r="B317" s="68"/>
      <c r="C317" s="68"/>
      <c r="E317" s="18"/>
    </row>
    <row r="318" spans="1:5" ht="15.75" customHeight="1">
      <c r="A318" s="10" t="s">
        <v>285</v>
      </c>
      <c r="B318" s="68"/>
      <c r="C318" s="68"/>
      <c r="E318" s="18"/>
    </row>
    <row r="319" spans="1:5" ht="15.75" customHeight="1">
      <c r="A319" s="10" t="s">
        <v>286</v>
      </c>
      <c r="B319" s="68"/>
      <c r="C319" s="68"/>
      <c r="E319" s="18"/>
    </row>
    <row r="320" spans="1:5" ht="15.75" customHeight="1">
      <c r="A320" s="10" t="s">
        <v>441</v>
      </c>
      <c r="B320" s="68"/>
      <c r="C320" s="68"/>
      <c r="E320" s="18"/>
    </row>
    <row r="321" spans="1:5" ht="15.75" customHeight="1">
      <c r="A321" s="10" t="s">
        <v>287</v>
      </c>
      <c r="B321" s="68"/>
      <c r="C321" s="68"/>
      <c r="E321" s="18"/>
    </row>
    <row r="322" spans="1:5" ht="15.75" customHeight="1">
      <c r="A322" s="10" t="s">
        <v>288</v>
      </c>
      <c r="B322" s="68"/>
      <c r="C322" s="68"/>
      <c r="E322" s="18"/>
    </row>
    <row r="323" spans="1:5" ht="15.75" customHeight="1">
      <c r="A323" s="10" t="s">
        <v>289</v>
      </c>
      <c r="B323" s="68"/>
      <c r="C323" s="68"/>
      <c r="E323" s="18"/>
    </row>
    <row r="324" spans="1:5" ht="15.75" customHeight="1">
      <c r="A324" s="10" t="s">
        <v>290</v>
      </c>
      <c r="B324" s="68"/>
      <c r="C324" s="68"/>
      <c r="E324" s="18"/>
    </row>
    <row r="325" spans="1:5" ht="15.75" customHeight="1">
      <c r="A325" s="10" t="s">
        <v>291</v>
      </c>
      <c r="B325" s="68"/>
      <c r="C325" s="68"/>
      <c r="E325" s="18"/>
    </row>
    <row r="326" spans="1:5" ht="15.75" customHeight="1">
      <c r="A326" s="10" t="s">
        <v>292</v>
      </c>
      <c r="B326" s="68"/>
      <c r="C326" s="68"/>
      <c r="E326" s="18"/>
    </row>
    <row r="327" spans="1:5" ht="15.75" customHeight="1">
      <c r="A327" s="10" t="s">
        <v>293</v>
      </c>
      <c r="B327" s="68"/>
      <c r="C327" s="68"/>
      <c r="E327" s="18"/>
    </row>
    <row r="328" spans="1:5" ht="15.75" customHeight="1">
      <c r="A328" s="10" t="s">
        <v>294</v>
      </c>
      <c r="B328" s="68"/>
      <c r="C328" s="68"/>
      <c r="E328" s="18"/>
    </row>
    <row r="329" spans="1:5" ht="15.75">
      <c r="A329" s="10" t="s">
        <v>295</v>
      </c>
      <c r="B329" s="68"/>
      <c r="C329" s="68"/>
      <c r="E329" s="18"/>
    </row>
    <row r="330" spans="1:5" ht="15.75" customHeight="1">
      <c r="A330" s="10" t="s">
        <v>296</v>
      </c>
      <c r="B330" s="68"/>
      <c r="C330" s="68"/>
      <c r="E330" s="18"/>
    </row>
    <row r="331" spans="1:5" ht="15.75" customHeight="1">
      <c r="A331" s="10" t="s">
        <v>297</v>
      </c>
      <c r="B331" s="68"/>
      <c r="C331" s="68"/>
      <c r="E331" s="18"/>
    </row>
    <row r="332" spans="1:5" ht="15.75" customHeight="1">
      <c r="A332" s="10" t="s">
        <v>298</v>
      </c>
      <c r="B332" s="68"/>
      <c r="C332" s="68"/>
      <c r="E332" s="18"/>
    </row>
    <row r="333" spans="1:5" ht="15.75" customHeight="1">
      <c r="A333" s="3" t="s">
        <v>300</v>
      </c>
      <c r="B333" s="2"/>
      <c r="C333" s="2"/>
      <c r="E333" s="18"/>
    </row>
    <row r="334" spans="1:5" ht="15.75" customHeight="1">
      <c r="A334" s="3" t="s">
        <v>301</v>
      </c>
      <c r="B334" s="2"/>
      <c r="C334" s="2"/>
      <c r="E334" s="18"/>
    </row>
    <row r="335" spans="1:5" ht="15.75" customHeight="1">
      <c r="A335" s="3" t="s">
        <v>302</v>
      </c>
      <c r="B335" s="2"/>
      <c r="C335" s="2"/>
      <c r="E335" s="18"/>
    </row>
    <row r="336" spans="1:5" ht="15.75" customHeight="1">
      <c r="A336" s="3" t="s">
        <v>303</v>
      </c>
      <c r="B336" s="2"/>
      <c r="C336" s="2"/>
      <c r="E336" s="18"/>
    </row>
    <row r="337" spans="1:5" ht="15.75" customHeight="1">
      <c r="A337" s="3" t="s">
        <v>304</v>
      </c>
      <c r="B337" s="2"/>
      <c r="C337" s="2"/>
      <c r="E337" s="18"/>
    </row>
    <row r="338" spans="1:5" ht="15.75" customHeight="1">
      <c r="A338" s="3" t="s">
        <v>305</v>
      </c>
      <c r="B338" s="2"/>
      <c r="C338" s="2"/>
      <c r="E338" s="18"/>
    </row>
    <row r="339" spans="1:5" ht="15.75" customHeight="1">
      <c r="A339" s="3" t="s">
        <v>306</v>
      </c>
      <c r="B339" s="2"/>
      <c r="C339" s="2"/>
      <c r="E339" s="18"/>
    </row>
    <row r="340" spans="1:5" ht="15.75" customHeight="1">
      <c r="A340" s="3" t="s">
        <v>307</v>
      </c>
      <c r="B340" s="2"/>
      <c r="C340" s="2"/>
      <c r="E340" s="18"/>
    </row>
    <row r="341" spans="1:5" ht="15.75" customHeight="1">
      <c r="A341" s="3" t="s">
        <v>308</v>
      </c>
      <c r="B341" s="2"/>
      <c r="C341" s="2"/>
      <c r="E341" s="18"/>
    </row>
    <row r="342" spans="1:5" ht="15.75" customHeight="1">
      <c r="A342" s="3" t="s">
        <v>309</v>
      </c>
      <c r="B342" s="2"/>
      <c r="C342" s="2"/>
      <c r="E342" s="18"/>
    </row>
    <row r="343" spans="1:5" ht="15.75" customHeight="1">
      <c r="A343" s="3" t="s">
        <v>310</v>
      </c>
      <c r="B343" s="2"/>
      <c r="C343" s="2"/>
      <c r="E343" s="18"/>
    </row>
    <row r="344" spans="1:5" ht="15.75" customHeight="1">
      <c r="A344" s="3" t="s">
        <v>311</v>
      </c>
      <c r="B344" s="2"/>
      <c r="C344" s="2"/>
      <c r="E344" s="18"/>
    </row>
    <row r="345" spans="1:5" ht="15.75" customHeight="1">
      <c r="A345" s="3" t="s">
        <v>312</v>
      </c>
      <c r="B345" s="2"/>
      <c r="C345" s="2"/>
      <c r="E345" s="18"/>
    </row>
    <row r="346" spans="1:5" ht="15.75" customHeight="1">
      <c r="A346" s="3" t="s">
        <v>313</v>
      </c>
      <c r="B346" s="2"/>
      <c r="C346" s="2"/>
      <c r="E346" s="18"/>
    </row>
    <row r="347" spans="1:5" ht="15.75" customHeight="1">
      <c r="A347" s="29" t="s">
        <v>483</v>
      </c>
      <c r="B347" s="74"/>
      <c r="C347" s="74"/>
      <c r="E347" s="18"/>
    </row>
    <row r="348" spans="1:5" ht="15.75" customHeight="1">
      <c r="A348" s="14" t="s">
        <v>448</v>
      </c>
      <c r="B348" s="75"/>
      <c r="C348" s="75"/>
      <c r="E348" s="18"/>
    </row>
    <row r="349" spans="1:5" ht="15.75" customHeight="1">
      <c r="A349" s="14" t="s">
        <v>449</v>
      </c>
      <c r="B349" s="75"/>
      <c r="C349" s="75"/>
      <c r="E349" s="18"/>
    </row>
    <row r="350" spans="1:5" ht="15.75" customHeight="1">
      <c r="A350" s="14" t="s">
        <v>450</v>
      </c>
      <c r="B350" s="75"/>
      <c r="C350" s="75"/>
      <c r="E350" s="18"/>
    </row>
    <row r="351" spans="1:5" ht="15.75">
      <c r="A351" s="3" t="s">
        <v>318</v>
      </c>
      <c r="B351" s="2"/>
      <c r="C351" s="2"/>
      <c r="E351" s="18"/>
    </row>
    <row r="352" spans="1:5" ht="15.75" customHeight="1">
      <c r="A352" s="3" t="s">
        <v>319</v>
      </c>
      <c r="B352" s="2"/>
      <c r="C352" s="2"/>
      <c r="E352" s="18"/>
    </row>
    <row r="353" spans="1:5" ht="15.75" customHeight="1">
      <c r="A353" s="3" t="s">
        <v>320</v>
      </c>
      <c r="B353" s="2"/>
      <c r="C353" s="2"/>
      <c r="E353" s="18"/>
    </row>
    <row r="354" spans="1:5" ht="15.75" customHeight="1">
      <c r="A354" s="3" t="s">
        <v>321</v>
      </c>
      <c r="B354" s="2"/>
      <c r="C354" s="2"/>
      <c r="E354" s="18"/>
    </row>
    <row r="355" spans="1:5" ht="15.75" customHeight="1">
      <c r="A355" s="3" t="s">
        <v>322</v>
      </c>
      <c r="B355" s="2"/>
      <c r="C355" s="2"/>
      <c r="E355" s="18"/>
    </row>
    <row r="356" spans="1:5" ht="15.75" customHeight="1">
      <c r="A356" s="3" t="s">
        <v>317</v>
      </c>
      <c r="B356" s="2"/>
      <c r="C356" s="2"/>
      <c r="E356" s="18"/>
    </row>
    <row r="357" spans="1:5" ht="15.75" customHeight="1">
      <c r="A357" s="14" t="s">
        <v>453</v>
      </c>
      <c r="B357" s="75"/>
      <c r="C357" s="75"/>
      <c r="E357" s="18"/>
    </row>
    <row r="358" spans="1:5" ht="15.75" customHeight="1">
      <c r="A358" s="29" t="s">
        <v>484</v>
      </c>
      <c r="B358" s="74"/>
      <c r="C358" s="74"/>
      <c r="E358" s="18"/>
    </row>
    <row r="359" spans="1:5" ht="15.75" customHeight="1">
      <c r="A359" s="29" t="s">
        <v>485</v>
      </c>
      <c r="B359" s="74"/>
      <c r="C359" s="74"/>
      <c r="E359" s="18"/>
    </row>
    <row r="360" spans="1:5" ht="15.75" customHeight="1">
      <c r="A360" s="29" t="s">
        <v>486</v>
      </c>
      <c r="B360" s="74"/>
      <c r="C360" s="74"/>
      <c r="E360" s="18"/>
    </row>
    <row r="361" spans="1:5" ht="15.75" customHeight="1">
      <c r="A361" s="14" t="s">
        <v>323</v>
      </c>
      <c r="B361" s="75"/>
      <c r="C361" s="75"/>
      <c r="E361" s="18"/>
    </row>
    <row r="362" spans="1:5" ht="15.75" customHeight="1">
      <c r="A362" s="3" t="s">
        <v>314</v>
      </c>
      <c r="B362" s="2"/>
      <c r="C362" s="2"/>
      <c r="E362" s="18"/>
    </row>
    <row r="363" spans="1:5" ht="15.75" customHeight="1">
      <c r="A363" s="3" t="s">
        <v>315</v>
      </c>
      <c r="B363" s="2"/>
      <c r="C363" s="2"/>
      <c r="E363" s="18"/>
    </row>
    <row r="364" spans="1:5" ht="15.75" customHeight="1">
      <c r="A364" s="3" t="s">
        <v>316</v>
      </c>
      <c r="B364" s="2"/>
      <c r="C364" s="2"/>
      <c r="E364" s="18"/>
    </row>
    <row r="365" spans="1:5" ht="15.75" customHeight="1">
      <c r="A365" s="29" t="s">
        <v>487</v>
      </c>
      <c r="B365" s="74"/>
      <c r="C365" s="74"/>
      <c r="E365" s="18"/>
    </row>
    <row r="366" spans="1:5" ht="15.75" customHeight="1">
      <c r="A366" s="3" t="s">
        <v>324</v>
      </c>
      <c r="B366" s="2"/>
      <c r="C366" s="2"/>
      <c r="E366" s="18"/>
    </row>
    <row r="367" spans="1:5" ht="15.75" customHeight="1">
      <c r="A367" s="3" t="s">
        <v>325</v>
      </c>
      <c r="B367" s="2"/>
      <c r="C367" s="2"/>
      <c r="E367" s="18"/>
    </row>
    <row r="368" spans="1:5" ht="15.75">
      <c r="A368" s="3" t="s">
        <v>326</v>
      </c>
      <c r="B368" s="2"/>
      <c r="C368" s="2"/>
      <c r="E368" s="18"/>
    </row>
    <row r="369" spans="1:5" ht="15.75" customHeight="1">
      <c r="A369" s="3" t="s">
        <v>327</v>
      </c>
      <c r="B369" s="2"/>
      <c r="C369" s="2"/>
      <c r="E369" s="18"/>
    </row>
    <row r="370" spans="1:5" ht="15.75" customHeight="1">
      <c r="A370" s="3" t="s">
        <v>328</v>
      </c>
      <c r="B370" s="2"/>
      <c r="C370" s="2"/>
      <c r="E370" s="18"/>
    </row>
    <row r="371" spans="1:5" ht="15.75" customHeight="1">
      <c r="A371" s="3" t="s">
        <v>329</v>
      </c>
      <c r="B371" s="2"/>
      <c r="C371" s="2"/>
      <c r="E371" s="18"/>
    </row>
    <row r="372" spans="1:5" ht="15.75" customHeight="1">
      <c r="A372" s="3" t="s">
        <v>330</v>
      </c>
      <c r="B372" s="2"/>
      <c r="C372" s="2"/>
      <c r="E372" s="18"/>
    </row>
    <row r="373" spans="1:5" ht="15.75" customHeight="1">
      <c r="A373" s="3" t="s">
        <v>331</v>
      </c>
      <c r="B373" s="2"/>
      <c r="C373" s="2"/>
      <c r="E373" s="18"/>
    </row>
    <row r="374" spans="1:5" ht="15.75" customHeight="1">
      <c r="A374" s="3" t="s">
        <v>332</v>
      </c>
      <c r="B374" s="2"/>
      <c r="C374" s="2"/>
      <c r="E374" s="18"/>
    </row>
    <row r="375" spans="1:5" ht="15.75">
      <c r="A375" s="3" t="s">
        <v>334</v>
      </c>
      <c r="B375" s="2"/>
      <c r="C375" s="2"/>
      <c r="E375" s="18"/>
    </row>
    <row r="376" spans="1:5" ht="15.75" customHeight="1">
      <c r="A376" s="3" t="s">
        <v>333</v>
      </c>
      <c r="B376" s="2"/>
      <c r="C376" s="2"/>
      <c r="E376" s="18"/>
    </row>
    <row r="377" spans="1:5" ht="15.75" customHeight="1">
      <c r="A377" s="29" t="s">
        <v>488</v>
      </c>
      <c r="B377" s="74"/>
      <c r="C377" s="74"/>
      <c r="E377" s="18"/>
    </row>
    <row r="378" spans="1:5" ht="15.75" customHeight="1">
      <c r="A378" s="3" t="s">
        <v>335</v>
      </c>
      <c r="B378" s="2"/>
      <c r="C378" s="2"/>
      <c r="E378" s="18"/>
    </row>
    <row r="379" spans="1:5" ht="15.75" customHeight="1">
      <c r="A379" s="14" t="s">
        <v>337</v>
      </c>
      <c r="B379" s="75"/>
      <c r="C379" s="75"/>
      <c r="E379" s="18"/>
    </row>
    <row r="380" spans="1:5" ht="15.75" customHeight="1">
      <c r="A380" s="3" t="s">
        <v>338</v>
      </c>
      <c r="B380" s="2"/>
      <c r="C380" s="2"/>
      <c r="E380" s="18"/>
    </row>
    <row r="381" spans="1:5" ht="15.75" customHeight="1">
      <c r="A381" s="29" t="s">
        <v>489</v>
      </c>
      <c r="B381" s="74"/>
      <c r="C381" s="74"/>
      <c r="E381" s="18"/>
    </row>
    <row r="382" spans="1:5" ht="15.75">
      <c r="A382" s="3" t="s">
        <v>346</v>
      </c>
      <c r="B382" s="2"/>
      <c r="C382" s="2"/>
      <c r="E382" s="18"/>
    </row>
    <row r="383" spans="1:5" ht="15.75" customHeight="1">
      <c r="A383" s="3" t="s">
        <v>347</v>
      </c>
      <c r="B383" s="2"/>
      <c r="C383" s="2"/>
      <c r="E383" s="18"/>
    </row>
    <row r="384" spans="1:5" ht="15.75" customHeight="1">
      <c r="A384" s="3" t="s">
        <v>339</v>
      </c>
      <c r="B384" s="2"/>
      <c r="C384" s="2"/>
      <c r="E384" s="18"/>
    </row>
    <row r="385" spans="1:5" ht="15.75" customHeight="1">
      <c r="A385" s="3" t="s">
        <v>340</v>
      </c>
      <c r="B385" s="2"/>
      <c r="C385" s="2"/>
      <c r="E385" s="18"/>
    </row>
    <row r="386" spans="1:5" ht="15.75" customHeight="1">
      <c r="A386" s="3" t="s">
        <v>336</v>
      </c>
      <c r="B386" s="2"/>
      <c r="C386" s="2"/>
      <c r="E386" s="18"/>
    </row>
    <row r="387" spans="1:5" ht="15.75" customHeight="1">
      <c r="A387" s="3" t="s">
        <v>341</v>
      </c>
      <c r="B387" s="2"/>
      <c r="C387" s="2"/>
      <c r="E387" s="18"/>
    </row>
    <row r="388" spans="1:5" ht="15.75" customHeight="1">
      <c r="A388" s="3" t="s">
        <v>342</v>
      </c>
      <c r="B388" s="2"/>
      <c r="C388" s="2"/>
      <c r="E388" s="18"/>
    </row>
    <row r="389" spans="1:5" ht="15.75" customHeight="1">
      <c r="A389" s="3" t="s">
        <v>343</v>
      </c>
      <c r="B389" s="2"/>
      <c r="C389" s="2"/>
      <c r="E389" s="18"/>
    </row>
    <row r="390" spans="1:5" ht="15.75" customHeight="1">
      <c r="A390" s="3" t="s">
        <v>344</v>
      </c>
      <c r="B390" s="2"/>
      <c r="C390" s="2"/>
      <c r="E390" s="18"/>
    </row>
    <row r="391" spans="1:5" ht="15.75">
      <c r="A391" s="29" t="s">
        <v>490</v>
      </c>
      <c r="B391" s="74"/>
      <c r="C391" s="74"/>
      <c r="E391" s="18"/>
    </row>
    <row r="392" spans="1:5" ht="15.75" customHeight="1">
      <c r="A392" s="3" t="s">
        <v>345</v>
      </c>
      <c r="B392" s="2"/>
      <c r="C392" s="2"/>
      <c r="D392" s="78"/>
      <c r="E392" s="63"/>
    </row>
    <row r="393" spans="1:5" ht="15.75" customHeight="1">
      <c r="A393" s="3" t="s">
        <v>348</v>
      </c>
      <c r="B393" s="2"/>
      <c r="C393" s="2"/>
      <c r="E393" s="18"/>
    </row>
    <row r="394" spans="1:5" ht="15.75" customHeight="1">
      <c r="A394" s="3" t="s">
        <v>349</v>
      </c>
      <c r="B394" s="2"/>
      <c r="C394" s="2"/>
      <c r="E394" s="18"/>
    </row>
    <row r="395" spans="1:5" ht="15.75" customHeight="1">
      <c r="A395" s="3" t="s">
        <v>350</v>
      </c>
      <c r="B395" s="2"/>
      <c r="C395" s="2"/>
      <c r="E395" s="18"/>
    </row>
    <row r="396" spans="1:5" ht="15.75" customHeight="1">
      <c r="A396" s="3" t="s">
        <v>351</v>
      </c>
      <c r="B396" s="2"/>
      <c r="C396" s="2"/>
      <c r="E396" s="18"/>
    </row>
    <row r="397" spans="1:5" ht="15.75" customHeight="1">
      <c r="A397" s="3" t="s">
        <v>352</v>
      </c>
      <c r="B397" s="2"/>
      <c r="C397" s="2"/>
      <c r="E397" s="18"/>
    </row>
    <row r="398" spans="1:5" ht="15.75" customHeight="1">
      <c r="A398" s="3" t="s">
        <v>353</v>
      </c>
      <c r="B398" s="2"/>
      <c r="C398" s="2"/>
      <c r="E398" s="18"/>
    </row>
    <row r="399" spans="1:5" ht="15.75" customHeight="1">
      <c r="A399" s="3" t="s">
        <v>354</v>
      </c>
      <c r="B399" s="2"/>
      <c r="C399" s="2"/>
      <c r="E399" s="18"/>
    </row>
    <row r="400" spans="1:5" ht="15.75" customHeight="1">
      <c r="A400" s="3" t="s">
        <v>355</v>
      </c>
      <c r="B400" s="2"/>
      <c r="C400" s="2"/>
      <c r="E400" s="18"/>
    </row>
    <row r="401" spans="1:5" ht="15.75" customHeight="1">
      <c r="A401" s="3" t="s">
        <v>356</v>
      </c>
      <c r="B401" s="2"/>
      <c r="C401" s="2"/>
      <c r="E401" s="18"/>
    </row>
    <row r="402" spans="1:5" ht="15.75" customHeight="1">
      <c r="A402" s="3" t="s">
        <v>357</v>
      </c>
      <c r="B402" s="2"/>
      <c r="C402" s="2"/>
      <c r="E402" s="18"/>
    </row>
    <row r="403" spans="1:5" ht="15.75" customHeight="1">
      <c r="A403" s="3" t="s">
        <v>358</v>
      </c>
      <c r="B403" s="2"/>
      <c r="C403" s="2"/>
      <c r="E403" s="18"/>
    </row>
    <row r="404" spans="1:5" ht="15.75" customHeight="1">
      <c r="A404" s="3" t="s">
        <v>359</v>
      </c>
      <c r="B404" s="2"/>
      <c r="C404" s="2"/>
      <c r="E404" s="18"/>
    </row>
    <row r="405" spans="1:5" ht="15.75" customHeight="1">
      <c r="A405" s="3" t="s">
        <v>360</v>
      </c>
      <c r="B405" s="2"/>
      <c r="C405" s="2"/>
      <c r="E405" s="18"/>
    </row>
    <row r="406" spans="1:5" ht="15.75" customHeight="1">
      <c r="A406" s="3" t="s">
        <v>361</v>
      </c>
      <c r="B406" s="2"/>
      <c r="C406" s="2"/>
      <c r="E406" s="18"/>
    </row>
    <row r="407" spans="1:5" ht="15.75" customHeight="1">
      <c r="A407" s="3" t="s">
        <v>362</v>
      </c>
      <c r="B407" s="2"/>
      <c r="C407" s="2"/>
      <c r="E407" s="18"/>
    </row>
    <row r="408" spans="1:5" ht="15.75" customHeight="1">
      <c r="A408" s="3" t="s">
        <v>363</v>
      </c>
      <c r="B408" s="2"/>
      <c r="C408" s="2"/>
      <c r="E408" s="18"/>
    </row>
    <row r="409" spans="1:5" ht="15.75" customHeight="1">
      <c r="A409" s="3" t="s">
        <v>364</v>
      </c>
      <c r="B409" s="2"/>
      <c r="C409" s="2"/>
      <c r="E409" s="18"/>
    </row>
    <row r="410" spans="1:5" ht="15.75" customHeight="1">
      <c r="A410" s="3" t="s">
        <v>365</v>
      </c>
      <c r="B410" s="2"/>
      <c r="C410" s="2"/>
      <c r="E410" s="18"/>
    </row>
    <row r="411" spans="1:5" ht="15.75" customHeight="1">
      <c r="A411" s="3" t="s">
        <v>366</v>
      </c>
      <c r="B411" s="2"/>
      <c r="C411" s="2"/>
      <c r="E411" s="18"/>
    </row>
    <row r="412" spans="1:5" ht="15.75" customHeight="1">
      <c r="A412" s="3" t="s">
        <v>367</v>
      </c>
      <c r="B412" s="2"/>
      <c r="C412" s="2"/>
      <c r="E412" s="18"/>
    </row>
    <row r="413" spans="1:5" ht="15.75" customHeight="1">
      <c r="A413" s="3" t="s">
        <v>368</v>
      </c>
      <c r="B413" s="2"/>
      <c r="C413" s="2"/>
      <c r="E413" s="18"/>
    </row>
    <row r="414" spans="1:5" ht="15.75" customHeight="1">
      <c r="A414" s="3" t="s">
        <v>369</v>
      </c>
      <c r="B414" s="2"/>
      <c r="C414" s="2"/>
      <c r="E414" s="18"/>
    </row>
    <row r="415" spans="1:5" ht="15.75" customHeight="1">
      <c r="A415" s="3" t="s">
        <v>370</v>
      </c>
      <c r="B415" s="2"/>
      <c r="C415" s="2"/>
      <c r="E415" s="18"/>
    </row>
    <row r="416" spans="1:5" ht="15.75" customHeight="1">
      <c r="A416" s="3" t="s">
        <v>371</v>
      </c>
      <c r="B416" s="2"/>
      <c r="C416" s="2"/>
      <c r="E416" s="18"/>
    </row>
    <row r="417" spans="1:5" ht="15.75" customHeight="1">
      <c r="A417" s="3" t="s">
        <v>372</v>
      </c>
      <c r="B417" s="2"/>
      <c r="C417" s="2"/>
      <c r="E417" s="18"/>
    </row>
    <row r="418" spans="1:5" ht="15.75" customHeight="1">
      <c r="A418" s="3" t="s">
        <v>373</v>
      </c>
      <c r="B418" s="2"/>
      <c r="C418" s="2"/>
      <c r="E418" s="18"/>
    </row>
    <row r="419" spans="1:5" ht="15.75" customHeight="1">
      <c r="A419" s="3" t="s">
        <v>374</v>
      </c>
      <c r="B419" s="2"/>
      <c r="C419" s="2"/>
      <c r="E419" s="18"/>
    </row>
    <row r="420" spans="1:5" ht="15.75" customHeight="1">
      <c r="A420" s="3" t="s">
        <v>375</v>
      </c>
      <c r="B420" s="2"/>
      <c r="C420" s="2"/>
      <c r="E420" s="18"/>
    </row>
    <row r="421" spans="1:5" ht="15.75" customHeight="1">
      <c r="A421" s="3" t="s">
        <v>376</v>
      </c>
      <c r="B421" s="2"/>
      <c r="C421" s="2"/>
      <c r="E421" s="18"/>
    </row>
    <row r="422" spans="1:5" ht="15.75" customHeight="1">
      <c r="A422" s="3" t="s">
        <v>377</v>
      </c>
      <c r="B422" s="2"/>
      <c r="C422" s="2"/>
      <c r="E422" s="18"/>
    </row>
    <row r="423" spans="1:5" ht="15.75" customHeight="1">
      <c r="A423" s="3" t="s">
        <v>378</v>
      </c>
      <c r="B423" s="2"/>
      <c r="C423" s="2"/>
      <c r="E423" s="18"/>
    </row>
    <row r="424" spans="1:5" ht="15.75" customHeight="1">
      <c r="A424" s="3" t="s">
        <v>379</v>
      </c>
      <c r="B424" s="2"/>
      <c r="C424" s="2"/>
      <c r="E424" s="18"/>
    </row>
    <row r="425" spans="1:5" ht="15.75" customHeight="1">
      <c r="A425" s="3" t="s">
        <v>380</v>
      </c>
      <c r="B425" s="2"/>
      <c r="C425" s="2"/>
      <c r="E425" s="18"/>
    </row>
    <row r="426" spans="1:5" ht="15.75" customHeight="1">
      <c r="A426" s="3" t="s">
        <v>381</v>
      </c>
      <c r="B426" s="2"/>
      <c r="C426" s="2"/>
      <c r="E426" s="18"/>
    </row>
    <row r="427" spans="1:5" ht="15.75" customHeight="1">
      <c r="A427" s="3" t="s">
        <v>382</v>
      </c>
      <c r="B427" s="2"/>
      <c r="C427" s="2"/>
      <c r="E427" s="18"/>
    </row>
    <row r="428" spans="1:5" ht="15.75" customHeight="1">
      <c r="A428" s="3" t="s">
        <v>383</v>
      </c>
      <c r="B428" s="2"/>
      <c r="C428" s="2"/>
      <c r="E428" s="18"/>
    </row>
    <row r="429" spans="1:5" ht="15.75" customHeight="1">
      <c r="A429" s="3" t="s">
        <v>384</v>
      </c>
      <c r="B429" s="2"/>
      <c r="C429" s="2"/>
      <c r="E429" s="18"/>
    </row>
    <row r="430" spans="1:5" ht="15.75" customHeight="1">
      <c r="A430" s="3" t="s">
        <v>385</v>
      </c>
      <c r="B430" s="2"/>
      <c r="C430" s="2"/>
      <c r="E430" s="18"/>
    </row>
    <row r="431" spans="1:5" ht="15.75" customHeight="1">
      <c r="A431" s="3" t="s">
        <v>386</v>
      </c>
      <c r="B431" s="2"/>
      <c r="C431" s="2"/>
      <c r="E431" s="18"/>
    </row>
    <row r="432" spans="1:5" ht="15.75" customHeight="1">
      <c r="A432" s="3" t="s">
        <v>387</v>
      </c>
      <c r="B432" s="2"/>
      <c r="C432" s="2"/>
      <c r="E432" s="18"/>
    </row>
    <row r="433" spans="1:5" ht="15.75">
      <c r="A433" s="3" t="s">
        <v>388</v>
      </c>
      <c r="B433" s="2"/>
      <c r="C433" s="2"/>
      <c r="E433" s="18"/>
    </row>
    <row r="434" spans="1:5" ht="15.75" customHeight="1">
      <c r="A434" s="3" t="s">
        <v>389</v>
      </c>
      <c r="B434" s="2"/>
      <c r="C434" s="2"/>
      <c r="E434" s="18"/>
    </row>
    <row r="435" spans="1:5" ht="15.75" customHeight="1">
      <c r="A435" s="3" t="s">
        <v>390</v>
      </c>
      <c r="B435" s="2"/>
      <c r="C435" s="2"/>
      <c r="E435" s="18"/>
    </row>
    <row r="436" spans="1:5" ht="15.75" customHeight="1">
      <c r="A436" s="3" t="s">
        <v>391</v>
      </c>
      <c r="B436" s="2"/>
      <c r="C436" s="2"/>
      <c r="E436" s="18"/>
    </row>
    <row r="437" spans="1:5" ht="15.75" customHeight="1">
      <c r="A437" s="29" t="s">
        <v>491</v>
      </c>
      <c r="B437" s="74"/>
      <c r="C437" s="74"/>
      <c r="E437" s="18"/>
    </row>
    <row r="438" spans="1:5" ht="15.75" customHeight="1">
      <c r="A438" s="3" t="s">
        <v>392</v>
      </c>
      <c r="B438" s="2"/>
      <c r="C438" s="2"/>
      <c r="E438" s="18"/>
    </row>
    <row r="439" spans="1:5" ht="15.75" customHeight="1">
      <c r="A439" s="3" t="s">
        <v>393</v>
      </c>
      <c r="B439" s="2"/>
      <c r="C439" s="2"/>
      <c r="E439" s="18"/>
    </row>
    <row r="440" spans="1:5" ht="15.75" customHeight="1">
      <c r="A440" s="3" t="s">
        <v>394</v>
      </c>
      <c r="B440" s="2"/>
      <c r="C440" s="2"/>
      <c r="E440" s="18"/>
    </row>
    <row r="441" spans="1:5" ht="15.75" customHeight="1">
      <c r="A441" s="3" t="s">
        <v>395</v>
      </c>
      <c r="B441" s="2"/>
      <c r="C441" s="2"/>
      <c r="E441" s="18"/>
    </row>
    <row r="448" spans="5:6" ht="15.75">
      <c r="E448" s="78"/>
      <c r="F448" s="78"/>
    </row>
    <row r="449" spans="5:6" ht="15.75">
      <c r="E449" s="78"/>
      <c r="F449" s="78"/>
    </row>
    <row r="450" spans="5:6" ht="15.75">
      <c r="E450" s="78"/>
      <c r="F450" s="78"/>
    </row>
    <row r="451" spans="5:6" ht="15.75">
      <c r="E451" s="78"/>
      <c r="F451" s="78"/>
    </row>
    <row r="461" ht="15.75" customHeight="1"/>
    <row r="463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4" ht="15.75" customHeight="1"/>
    <row r="536" ht="15.75" customHeight="1"/>
    <row r="538" ht="15.75" customHeight="1"/>
    <row r="540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16" ht="15.75" customHeight="1"/>
    <row r="619" ht="15.75" customHeight="1"/>
    <row r="627" ht="15.75" customHeight="1"/>
    <row r="638" ht="15.75" customHeight="1"/>
    <row r="640" ht="15.75" customHeight="1"/>
    <row r="711" ht="15.75" customHeight="1"/>
    <row r="983" ht="15.75" customHeight="1"/>
    <row r="2052" ht="15.75" customHeight="1"/>
    <row r="2054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4"/>
  <sheetViews>
    <sheetView zoomScale="80" zoomScaleNormal="80" zoomScalePageLayoutView="0" workbookViewId="0" topLeftCell="A10">
      <selection activeCell="E19" sqref="E19"/>
    </sheetView>
  </sheetViews>
  <sheetFormatPr defaultColWidth="9.140625" defaultRowHeight="15"/>
  <cols>
    <col min="1" max="1" width="61.421875" style="20" customWidth="1"/>
    <col min="2" max="5" width="9.140625" style="17" customWidth="1"/>
    <col min="6" max="6" width="14.57421875" style="17" customWidth="1"/>
    <col min="7" max="10" width="9.140625" style="17" customWidth="1"/>
    <col min="11" max="11" width="16.140625" style="17" customWidth="1"/>
    <col min="12" max="16384" width="9.140625" style="17" customWidth="1"/>
  </cols>
  <sheetData>
    <row r="1" ht="15.75">
      <c r="A1" s="31" t="s">
        <v>471</v>
      </c>
    </row>
    <row r="2" ht="15.75">
      <c r="A2" s="10" t="s">
        <v>19</v>
      </c>
    </row>
    <row r="3" ht="15.75">
      <c r="A3" s="10" t="s">
        <v>20</v>
      </c>
    </row>
    <row r="4" ht="15.75">
      <c r="A4" s="10" t="s">
        <v>21</v>
      </c>
    </row>
    <row r="5" ht="15.75">
      <c r="A5" s="10" t="s">
        <v>22</v>
      </c>
    </row>
    <row r="6" ht="15.75">
      <c r="A6" s="10" t="s">
        <v>23</v>
      </c>
    </row>
    <row r="7" ht="15.75">
      <c r="A7" s="10" t="s">
        <v>24</v>
      </c>
    </row>
    <row r="8" ht="15.75">
      <c r="A8" s="27" t="s">
        <v>466</v>
      </c>
    </row>
    <row r="9" ht="15.75">
      <c r="A9" s="10" t="s">
        <v>25</v>
      </c>
    </row>
    <row r="10" ht="15.75">
      <c r="A10" s="10" t="s">
        <v>26</v>
      </c>
    </row>
    <row r="11" ht="15.75">
      <c r="A11" s="10" t="s">
        <v>457</v>
      </c>
    </row>
    <row r="12" ht="15.75">
      <c r="A12" s="10" t="s">
        <v>458</v>
      </c>
    </row>
    <row r="13" ht="15.75">
      <c r="A13" s="10" t="s">
        <v>459</v>
      </c>
    </row>
    <row r="14" ht="15.75">
      <c r="A14" s="10" t="s">
        <v>27</v>
      </c>
    </row>
    <row r="15" ht="15.75">
      <c r="A15" s="10" t="s">
        <v>28</v>
      </c>
    </row>
    <row r="16" ht="15.75">
      <c r="A16" s="11" t="s">
        <v>426</v>
      </c>
    </row>
    <row r="17" ht="15.75">
      <c r="A17" s="10" t="s">
        <v>29</v>
      </c>
    </row>
    <row r="18" ht="15.75">
      <c r="A18" s="10" t="s">
        <v>30</v>
      </c>
    </row>
    <row r="19" ht="15.75">
      <c r="A19" s="10" t="s">
        <v>31</v>
      </c>
    </row>
    <row r="20" ht="15.75">
      <c r="A20" s="10" t="s">
        <v>32</v>
      </c>
    </row>
    <row r="21" ht="15.75">
      <c r="A21" s="10" t="s">
        <v>33</v>
      </c>
    </row>
    <row r="22" ht="15.75">
      <c r="A22" s="10" t="s">
        <v>34</v>
      </c>
    </row>
    <row r="23" ht="15.75">
      <c r="A23" s="10" t="s">
        <v>35</v>
      </c>
    </row>
    <row r="24" ht="15.75">
      <c r="A24" s="10" t="s">
        <v>36</v>
      </c>
    </row>
    <row r="25" ht="15.75">
      <c r="A25" s="10" t="s">
        <v>37</v>
      </c>
    </row>
    <row r="26" ht="15.75">
      <c r="A26" s="10" t="s">
        <v>38</v>
      </c>
    </row>
    <row r="27" ht="15.75">
      <c r="A27" s="10" t="s">
        <v>39</v>
      </c>
    </row>
    <row r="28" ht="15.75">
      <c r="A28" s="10" t="s">
        <v>40</v>
      </c>
    </row>
    <row r="29" ht="15.75">
      <c r="A29" s="10" t="s">
        <v>41</v>
      </c>
    </row>
    <row r="30" ht="15.75">
      <c r="A30" s="10" t="s">
        <v>42</v>
      </c>
    </row>
    <row r="31" ht="15.75">
      <c r="A31" s="10" t="s">
        <v>43</v>
      </c>
    </row>
    <row r="32" ht="15.75">
      <c r="A32" s="10" t="s">
        <v>44</v>
      </c>
    </row>
    <row r="33" ht="15.75">
      <c r="A33" s="10" t="s">
        <v>45</v>
      </c>
    </row>
    <row r="34" ht="15.75">
      <c r="A34" s="10" t="s">
        <v>46</v>
      </c>
    </row>
    <row r="35" ht="15.75">
      <c r="A35" s="10" t="s">
        <v>47</v>
      </c>
    </row>
    <row r="36" ht="15.75">
      <c r="A36" s="10" t="s">
        <v>48</v>
      </c>
    </row>
    <row r="37" ht="15.75">
      <c r="A37" s="10" t="s">
        <v>49</v>
      </c>
    </row>
    <row r="38" ht="15.75">
      <c r="A38" s="27" t="s">
        <v>470</v>
      </c>
    </row>
    <row r="39" ht="15.75">
      <c r="A39" s="10" t="s">
        <v>50</v>
      </c>
    </row>
    <row r="40" ht="15.75">
      <c r="A40" s="10" t="s">
        <v>51</v>
      </c>
    </row>
    <row r="41" ht="15.75">
      <c r="A41" s="10" t="s">
        <v>52</v>
      </c>
    </row>
    <row r="42" ht="15.75">
      <c r="A42" s="10" t="s">
        <v>53</v>
      </c>
    </row>
    <row r="43" ht="15.75">
      <c r="A43" s="11" t="s">
        <v>428</v>
      </c>
    </row>
    <row r="44" ht="15.75">
      <c r="A44" s="10" t="s">
        <v>54</v>
      </c>
    </row>
    <row r="45" ht="15.75">
      <c r="A45" s="10" t="s">
        <v>55</v>
      </c>
    </row>
    <row r="46" ht="15.75">
      <c r="A46" s="11" t="s">
        <v>420</v>
      </c>
    </row>
    <row r="47" ht="15.75">
      <c r="A47" s="10" t="s">
        <v>56</v>
      </c>
    </row>
    <row r="48" ht="15.75">
      <c r="A48" s="11" t="s">
        <v>421</v>
      </c>
    </row>
    <row r="49" ht="15.75">
      <c r="A49" s="11" t="s">
        <v>422</v>
      </c>
    </row>
    <row r="50" ht="15.75">
      <c r="A50" s="10" t="s">
        <v>57</v>
      </c>
    </row>
    <row r="51" ht="15.75">
      <c r="A51" s="10" t="s">
        <v>58</v>
      </c>
    </row>
    <row r="52" ht="15.75">
      <c r="A52" s="10" t="s">
        <v>59</v>
      </c>
    </row>
    <row r="53" ht="15.75">
      <c r="A53" s="11" t="s">
        <v>423</v>
      </c>
    </row>
    <row r="54" ht="15.75">
      <c r="A54" s="10" t="s">
        <v>60</v>
      </c>
    </row>
    <row r="55" ht="15.75">
      <c r="A55" s="10" t="s">
        <v>61</v>
      </c>
    </row>
    <row r="56" ht="15.75">
      <c r="A56" s="10" t="s">
        <v>62</v>
      </c>
    </row>
    <row r="57" ht="15.75">
      <c r="A57" s="11" t="s">
        <v>424</v>
      </c>
    </row>
    <row r="58" ht="15.75">
      <c r="A58" s="10" t="s">
        <v>63</v>
      </c>
    </row>
    <row r="59" ht="15.75">
      <c r="A59" s="11" t="s">
        <v>425</v>
      </c>
    </row>
    <row r="60" ht="15.75">
      <c r="A60" s="10" t="s">
        <v>64</v>
      </c>
    </row>
    <row r="61" ht="15.75">
      <c r="A61" s="10" t="s">
        <v>65</v>
      </c>
    </row>
    <row r="62" ht="15.75">
      <c r="A62" s="10" t="s">
        <v>66</v>
      </c>
    </row>
    <row r="63" ht="15.75">
      <c r="A63" s="10" t="s">
        <v>67</v>
      </c>
    </row>
    <row r="64" ht="15.75">
      <c r="A64" s="10" t="s">
        <v>68</v>
      </c>
    </row>
    <row r="65" ht="15.75">
      <c r="A65" s="10" t="s">
        <v>69</v>
      </c>
    </row>
    <row r="66" ht="15.75">
      <c r="A66" s="10" t="s">
        <v>70</v>
      </c>
    </row>
    <row r="67" ht="15.75">
      <c r="A67" s="10" t="s">
        <v>71</v>
      </c>
    </row>
    <row r="68" ht="15.75">
      <c r="A68" s="10" t="s">
        <v>72</v>
      </c>
    </row>
    <row r="69" ht="15.75">
      <c r="A69" s="10" t="s">
        <v>73</v>
      </c>
    </row>
    <row r="70" ht="15.75">
      <c r="A70" s="10" t="s">
        <v>74</v>
      </c>
    </row>
    <row r="71" ht="15.75">
      <c r="A71" s="10" t="s">
        <v>75</v>
      </c>
    </row>
    <row r="72" ht="15.75">
      <c r="A72" s="10" t="s">
        <v>76</v>
      </c>
    </row>
    <row r="73" ht="15.75">
      <c r="A73" s="10" t="s">
        <v>77</v>
      </c>
    </row>
    <row r="74" ht="15.75">
      <c r="A74" s="10" t="s">
        <v>78</v>
      </c>
    </row>
    <row r="75" ht="15.75">
      <c r="A75" s="10" t="s">
        <v>79</v>
      </c>
    </row>
    <row r="76" ht="15.75">
      <c r="A76" s="10" t="s">
        <v>80</v>
      </c>
    </row>
    <row r="77" ht="15.75">
      <c r="A77" s="10" t="s">
        <v>81</v>
      </c>
    </row>
    <row r="78" ht="15.75">
      <c r="A78" s="11" t="s">
        <v>419</v>
      </c>
    </row>
    <row r="79" ht="15.75">
      <c r="A79" s="10" t="s">
        <v>82</v>
      </c>
    </row>
    <row r="80" ht="15.75">
      <c r="A80" s="10" t="s">
        <v>83</v>
      </c>
    </row>
    <row r="81" ht="15.75">
      <c r="A81" s="10" t="s">
        <v>84</v>
      </c>
    </row>
    <row r="82" ht="15.75">
      <c r="A82" s="11" t="s">
        <v>418</v>
      </c>
    </row>
    <row r="83" ht="15.75">
      <c r="A83" s="10" t="s">
        <v>85</v>
      </c>
    </row>
    <row r="84" ht="15.75">
      <c r="A84" s="10" t="s">
        <v>86</v>
      </c>
    </row>
    <row r="85" ht="15.75">
      <c r="A85" s="11" t="s">
        <v>417</v>
      </c>
    </row>
    <row r="86" ht="15.75">
      <c r="A86" s="10" t="s">
        <v>87</v>
      </c>
    </row>
    <row r="87" ht="15.75">
      <c r="A87" s="10" t="s">
        <v>88</v>
      </c>
    </row>
    <row r="88" ht="15.75">
      <c r="A88" s="10" t="s">
        <v>89</v>
      </c>
    </row>
    <row r="89" ht="15.75">
      <c r="A89" s="10" t="s">
        <v>90</v>
      </c>
    </row>
    <row r="90" ht="15.75">
      <c r="A90" s="10" t="s">
        <v>91</v>
      </c>
    </row>
    <row r="91" ht="15.75">
      <c r="A91" s="10" t="s">
        <v>92</v>
      </c>
    </row>
    <row r="92" ht="15.75">
      <c r="A92" s="10" t="s">
        <v>93</v>
      </c>
    </row>
    <row r="93" ht="15.75">
      <c r="A93" s="10" t="s">
        <v>94</v>
      </c>
    </row>
    <row r="94" ht="15.75">
      <c r="A94" s="10" t="s">
        <v>95</v>
      </c>
    </row>
    <row r="95" ht="15.75">
      <c r="A95" s="10" t="s">
        <v>96</v>
      </c>
    </row>
    <row r="96" ht="15.75">
      <c r="A96" s="10" t="s">
        <v>97</v>
      </c>
    </row>
    <row r="97" ht="15.75">
      <c r="A97" s="10" t="s">
        <v>98</v>
      </c>
    </row>
    <row r="98" ht="15.75">
      <c r="A98" s="10" t="s">
        <v>99</v>
      </c>
    </row>
    <row r="99" ht="15.75">
      <c r="A99" s="10" t="s">
        <v>100</v>
      </c>
    </row>
    <row r="100" ht="15.75">
      <c r="A100" s="10" t="s">
        <v>101</v>
      </c>
    </row>
    <row r="101" ht="15.75">
      <c r="A101" s="10" t="s">
        <v>102</v>
      </c>
    </row>
    <row r="102" ht="15.75">
      <c r="A102" s="10" t="s">
        <v>103</v>
      </c>
    </row>
    <row r="103" ht="15.75">
      <c r="A103" s="11" t="s">
        <v>416</v>
      </c>
    </row>
    <row r="104" ht="15.75">
      <c r="A104" s="10" t="s">
        <v>104</v>
      </c>
    </row>
    <row r="105" ht="15.75">
      <c r="A105" s="10" t="s">
        <v>429</v>
      </c>
    </row>
    <row r="106" ht="15.75">
      <c r="A106" s="10" t="s">
        <v>105</v>
      </c>
    </row>
    <row r="107" ht="15.75">
      <c r="A107" s="10" t="s">
        <v>106</v>
      </c>
    </row>
    <row r="108" ht="15.75">
      <c r="A108" s="10" t="s">
        <v>107</v>
      </c>
    </row>
    <row r="109" ht="15.75">
      <c r="A109" s="10" t="s">
        <v>108</v>
      </c>
    </row>
    <row r="110" ht="15.75">
      <c r="A110" s="10" t="s">
        <v>109</v>
      </c>
    </row>
    <row r="111" ht="15.75">
      <c r="A111" s="10" t="s">
        <v>110</v>
      </c>
    </row>
    <row r="112" ht="15.75">
      <c r="A112" s="11" t="s">
        <v>415</v>
      </c>
    </row>
    <row r="113" ht="15.75">
      <c r="A113" s="10" t="s">
        <v>111</v>
      </c>
    </row>
    <row r="114" ht="15.75">
      <c r="A114" s="10" t="s">
        <v>112</v>
      </c>
    </row>
    <row r="115" ht="15.75">
      <c r="A115" s="10" t="s">
        <v>113</v>
      </c>
    </row>
    <row r="116" ht="15.75">
      <c r="A116" s="10" t="s">
        <v>114</v>
      </c>
    </row>
    <row r="117" ht="15.75">
      <c r="A117" s="10" t="s">
        <v>115</v>
      </c>
    </row>
    <row r="118" ht="15.75">
      <c r="A118" s="11" t="s">
        <v>414</v>
      </c>
    </row>
    <row r="119" ht="15.75">
      <c r="A119" s="10" t="s">
        <v>116</v>
      </c>
    </row>
    <row r="120" ht="15.75">
      <c r="A120" s="10" t="s">
        <v>117</v>
      </c>
    </row>
    <row r="121" ht="15.75">
      <c r="A121" s="10" t="s">
        <v>118</v>
      </c>
    </row>
    <row r="122" ht="15.75">
      <c r="A122" s="10" t="s">
        <v>119</v>
      </c>
    </row>
    <row r="123" ht="15.75">
      <c r="A123" s="10" t="s">
        <v>120</v>
      </c>
    </row>
    <row r="124" ht="15.75">
      <c r="A124" s="10" t="s">
        <v>121</v>
      </c>
    </row>
    <row r="125" ht="15.75">
      <c r="A125" s="10" t="s">
        <v>122</v>
      </c>
    </row>
    <row r="126" ht="15.75">
      <c r="A126" s="10" t="s">
        <v>123</v>
      </c>
    </row>
    <row r="127" ht="15.75">
      <c r="A127" s="10" t="s">
        <v>124</v>
      </c>
    </row>
    <row r="128" ht="15.75">
      <c r="A128" s="10" t="s">
        <v>125</v>
      </c>
    </row>
    <row r="129" ht="15.75">
      <c r="A129" s="10" t="s">
        <v>126</v>
      </c>
    </row>
    <row r="130" ht="15.75">
      <c r="A130" s="10" t="s">
        <v>127</v>
      </c>
    </row>
    <row r="131" ht="15.75">
      <c r="A131" s="10" t="s">
        <v>128</v>
      </c>
    </row>
    <row r="132" ht="15.75">
      <c r="A132" s="11" t="s">
        <v>413</v>
      </c>
    </row>
    <row r="133" ht="15.75">
      <c r="A133" s="10" t="s">
        <v>129</v>
      </c>
    </row>
    <row r="134" ht="15.75">
      <c r="A134" s="10" t="s">
        <v>130</v>
      </c>
    </row>
    <row r="135" ht="15.75">
      <c r="A135" s="10" t="s">
        <v>131</v>
      </c>
    </row>
    <row r="136" ht="15.75">
      <c r="A136" s="27" t="s">
        <v>468</v>
      </c>
    </row>
    <row r="137" ht="15.75">
      <c r="A137" s="10" t="s">
        <v>132</v>
      </c>
    </row>
    <row r="138" ht="15.75">
      <c r="A138" s="10" t="s">
        <v>133</v>
      </c>
    </row>
    <row r="139" ht="15.75">
      <c r="A139" s="10" t="s">
        <v>134</v>
      </c>
    </row>
    <row r="140" ht="15.75">
      <c r="A140" s="10" t="s">
        <v>135</v>
      </c>
    </row>
    <row r="141" ht="15.75">
      <c r="A141" s="10" t="s">
        <v>136</v>
      </c>
    </row>
    <row r="142" ht="15.75">
      <c r="A142" s="11" t="s">
        <v>412</v>
      </c>
    </row>
    <row r="143" ht="15.75">
      <c r="A143" s="10" t="s">
        <v>137</v>
      </c>
    </row>
    <row r="144" ht="15.75">
      <c r="A144" s="10" t="s">
        <v>138</v>
      </c>
    </row>
    <row r="145" ht="15.75">
      <c r="A145" s="10" t="s">
        <v>139</v>
      </c>
    </row>
    <row r="146" ht="15.75">
      <c r="A146" s="10" t="s">
        <v>140</v>
      </c>
    </row>
    <row r="147" ht="15.75">
      <c r="A147" s="10" t="s">
        <v>141</v>
      </c>
    </row>
    <row r="148" ht="15.75">
      <c r="A148" s="10" t="s">
        <v>142</v>
      </c>
    </row>
    <row r="149" ht="15.75">
      <c r="A149" s="10" t="s">
        <v>143</v>
      </c>
    </row>
    <row r="150" ht="15.75">
      <c r="A150" s="11" t="s">
        <v>411</v>
      </c>
    </row>
    <row r="151" ht="15.75">
      <c r="A151" s="10" t="s">
        <v>144</v>
      </c>
    </row>
    <row r="152" ht="15.75">
      <c r="A152" s="10" t="s">
        <v>145</v>
      </c>
    </row>
    <row r="153" ht="15.75">
      <c r="A153" s="10" t="s">
        <v>146</v>
      </c>
    </row>
    <row r="154" ht="15.75">
      <c r="A154" s="10" t="s">
        <v>147</v>
      </c>
    </row>
    <row r="155" ht="15.75">
      <c r="A155" s="10" t="s">
        <v>148</v>
      </c>
    </row>
    <row r="156" ht="15.75">
      <c r="A156" s="10" t="s">
        <v>149</v>
      </c>
    </row>
    <row r="157" ht="15.75">
      <c r="A157" s="10" t="s">
        <v>150</v>
      </c>
    </row>
    <row r="158" ht="15.75">
      <c r="A158" s="10" t="s">
        <v>151</v>
      </c>
    </row>
    <row r="159" ht="15.75">
      <c r="A159" s="10" t="s">
        <v>460</v>
      </c>
    </row>
    <row r="160" ht="15.75">
      <c r="A160" s="10" t="s">
        <v>152</v>
      </c>
    </row>
    <row r="161" ht="15.75">
      <c r="A161" s="11" t="s">
        <v>409</v>
      </c>
    </row>
    <row r="162" ht="15.75">
      <c r="A162" s="11" t="s">
        <v>410</v>
      </c>
    </row>
    <row r="163" ht="15.75">
      <c r="A163" s="27" t="s">
        <v>465</v>
      </c>
    </row>
    <row r="164" ht="15.75">
      <c r="A164" s="10" t="s">
        <v>153</v>
      </c>
    </row>
    <row r="165" ht="15.75">
      <c r="A165" s="10" t="s">
        <v>154</v>
      </c>
    </row>
    <row r="166" ht="15.75">
      <c r="A166" s="10" t="s">
        <v>155</v>
      </c>
    </row>
    <row r="167" ht="15.75">
      <c r="A167" s="11" t="s">
        <v>408</v>
      </c>
    </row>
    <row r="168" ht="15.75">
      <c r="A168" s="10" t="s">
        <v>156</v>
      </c>
    </row>
    <row r="169" ht="15.75">
      <c r="A169" s="10" t="s">
        <v>461</v>
      </c>
    </row>
    <row r="170" ht="15.75">
      <c r="A170" s="10" t="s">
        <v>462</v>
      </c>
    </row>
    <row r="171" ht="15.75">
      <c r="A171" s="10" t="s">
        <v>157</v>
      </c>
    </row>
    <row r="172" ht="15.75">
      <c r="A172" s="10" t="s">
        <v>158</v>
      </c>
    </row>
    <row r="173" ht="15.75">
      <c r="A173" s="10" t="s">
        <v>159</v>
      </c>
    </row>
    <row r="174" ht="15.75">
      <c r="A174" s="27" t="s">
        <v>467</v>
      </c>
    </row>
    <row r="175" ht="15.75">
      <c r="A175" s="10" t="s">
        <v>160</v>
      </c>
    </row>
    <row r="176" ht="15.75">
      <c r="A176" s="27" t="s">
        <v>469</v>
      </c>
    </row>
    <row r="177" ht="15.75">
      <c r="A177" s="10" t="s">
        <v>161</v>
      </c>
    </row>
    <row r="178" ht="15.75">
      <c r="A178" s="10" t="s">
        <v>162</v>
      </c>
    </row>
    <row r="179" ht="15.75">
      <c r="A179" s="10" t="s">
        <v>163</v>
      </c>
    </row>
    <row r="180" ht="15.75">
      <c r="A180" s="10" t="s">
        <v>164</v>
      </c>
    </row>
    <row r="181" ht="15.75">
      <c r="A181" s="10" t="s">
        <v>165</v>
      </c>
    </row>
    <row r="182" ht="15.75">
      <c r="A182" s="10" t="s">
        <v>166</v>
      </c>
    </row>
    <row r="183" ht="15.75">
      <c r="A183" s="10" t="s">
        <v>167</v>
      </c>
    </row>
    <row r="184" ht="15.75">
      <c r="A184" s="10" t="s">
        <v>168</v>
      </c>
    </row>
    <row r="185" ht="15.75">
      <c r="A185" s="10" t="s">
        <v>169</v>
      </c>
    </row>
    <row r="186" ht="15.75">
      <c r="A186" s="10" t="s">
        <v>170</v>
      </c>
    </row>
    <row r="187" ht="15.75">
      <c r="A187" s="10" t="s">
        <v>463</v>
      </c>
    </row>
    <row r="188" ht="15.75">
      <c r="A188" s="10" t="s">
        <v>171</v>
      </c>
    </row>
    <row r="189" ht="15.75">
      <c r="A189" s="11" t="s">
        <v>407</v>
      </c>
    </row>
    <row r="190" ht="15.75">
      <c r="A190" s="10" t="s">
        <v>172</v>
      </c>
    </row>
    <row r="191" ht="15.75">
      <c r="A191" s="10" t="s">
        <v>173</v>
      </c>
    </row>
    <row r="192" ht="15.75">
      <c r="A192" s="10" t="s">
        <v>174</v>
      </c>
    </row>
    <row r="193" ht="15.75">
      <c r="A193" s="10" t="s">
        <v>175</v>
      </c>
    </row>
    <row r="194" ht="15.75">
      <c r="A194" s="10" t="s">
        <v>176</v>
      </c>
    </row>
    <row r="195" ht="15.75">
      <c r="A195" s="10" t="s">
        <v>177</v>
      </c>
    </row>
    <row r="196" ht="15.75">
      <c r="A196" s="10" t="s">
        <v>178</v>
      </c>
    </row>
    <row r="197" ht="15.75">
      <c r="A197" s="10" t="s">
        <v>179</v>
      </c>
    </row>
    <row r="198" ht="15.75">
      <c r="A198" s="10" t="s">
        <v>180</v>
      </c>
    </row>
    <row r="199" ht="15.75">
      <c r="A199" s="10" t="s">
        <v>181</v>
      </c>
    </row>
    <row r="200" ht="15.75">
      <c r="A200" s="16" t="s">
        <v>427</v>
      </c>
    </row>
    <row r="201" ht="15.75">
      <c r="A201" s="10" t="s">
        <v>182</v>
      </c>
    </row>
    <row r="202" ht="15.75">
      <c r="A202" s="10" t="s">
        <v>183</v>
      </c>
    </row>
    <row r="203" ht="15.75">
      <c r="A203" s="10" t="s">
        <v>184</v>
      </c>
    </row>
    <row r="204" ht="15.75">
      <c r="A204" s="10" t="s">
        <v>185</v>
      </c>
    </row>
    <row r="205" ht="15.75">
      <c r="A205" s="10" t="s">
        <v>186</v>
      </c>
    </row>
    <row r="206" ht="15.75">
      <c r="A206" s="10" t="s">
        <v>187</v>
      </c>
    </row>
    <row r="207" ht="15.75">
      <c r="A207" s="10" t="s">
        <v>188</v>
      </c>
    </row>
    <row r="208" ht="15.75">
      <c r="A208" s="10" t="s">
        <v>189</v>
      </c>
    </row>
    <row r="209" ht="15.75">
      <c r="A209" s="10" t="s">
        <v>190</v>
      </c>
    </row>
    <row r="210" ht="15.75">
      <c r="A210" s="10" t="s">
        <v>191</v>
      </c>
    </row>
    <row r="211" ht="15.75">
      <c r="A211" s="10" t="s">
        <v>192</v>
      </c>
    </row>
    <row r="212" ht="15.75">
      <c r="A212" s="10" t="s">
        <v>193</v>
      </c>
    </row>
    <row r="213" ht="15.75">
      <c r="A213" s="10" t="s">
        <v>194</v>
      </c>
    </row>
    <row r="214" ht="15.75">
      <c r="A214" s="10" t="s">
        <v>195</v>
      </c>
    </row>
    <row r="215" ht="15.75">
      <c r="A215" s="11" t="s">
        <v>406</v>
      </c>
    </row>
    <row r="216" ht="15.75">
      <c r="A216" s="10" t="s">
        <v>196</v>
      </c>
    </row>
    <row r="217" ht="15.75">
      <c r="A217" s="10" t="s">
        <v>197</v>
      </c>
    </row>
    <row r="218" ht="15.75">
      <c r="A218" s="10" t="s">
        <v>198</v>
      </c>
    </row>
    <row r="219" ht="15.75">
      <c r="A219" s="10" t="s">
        <v>199</v>
      </c>
    </row>
    <row r="220" ht="15.75">
      <c r="A220" s="10" t="s">
        <v>200</v>
      </c>
    </row>
    <row r="221" ht="15.75">
      <c r="A221" s="10" t="s">
        <v>201</v>
      </c>
    </row>
    <row r="222" ht="15.75">
      <c r="A222" s="10" t="s">
        <v>202</v>
      </c>
    </row>
    <row r="223" ht="15.75">
      <c r="A223" s="11" t="s">
        <v>405</v>
      </c>
    </row>
    <row r="224" spans="1:6" ht="15.75">
      <c r="A224" s="10" t="s">
        <v>205</v>
      </c>
      <c r="C224" s="17" t="s">
        <v>701</v>
      </c>
      <c r="F224" s="18">
        <v>31860.93</v>
      </c>
    </row>
    <row r="225" spans="1:6" ht="15.75">
      <c r="A225" s="10" t="s">
        <v>206</v>
      </c>
      <c r="C225" s="17" t="s">
        <v>702</v>
      </c>
      <c r="F225" s="18">
        <v>36058.59</v>
      </c>
    </row>
    <row r="226" spans="1:6" ht="15.75">
      <c r="A226" s="10" t="s">
        <v>207</v>
      </c>
      <c r="C226" s="17" t="s">
        <v>703</v>
      </c>
      <c r="F226" s="18">
        <v>44805.46</v>
      </c>
    </row>
    <row r="227" spans="1:6" ht="15.75">
      <c r="A227" s="27" t="s">
        <v>473</v>
      </c>
      <c r="C227" s="17" t="s">
        <v>704</v>
      </c>
      <c r="F227" s="18">
        <v>15010.26</v>
      </c>
    </row>
    <row r="228" spans="1:6" ht="15.75">
      <c r="A228" s="10" t="s">
        <v>208</v>
      </c>
      <c r="C228" s="17" t="s">
        <v>705</v>
      </c>
      <c r="F228" s="18">
        <v>26589.75</v>
      </c>
    </row>
    <row r="229" spans="1:6" ht="15.75">
      <c r="A229" s="10" t="s">
        <v>209</v>
      </c>
      <c r="C229" s="17" t="s">
        <v>706</v>
      </c>
      <c r="F229" s="18">
        <v>70182.47</v>
      </c>
    </row>
    <row r="230" spans="1:6" ht="15.75">
      <c r="A230" s="10" t="s">
        <v>210</v>
      </c>
      <c r="C230" s="17" t="s">
        <v>707</v>
      </c>
      <c r="F230" s="18">
        <v>141304.96</v>
      </c>
    </row>
    <row r="231" spans="1:6" ht="15.75">
      <c r="A231" s="10" t="s">
        <v>211</v>
      </c>
      <c r="C231" s="17" t="s">
        <v>632</v>
      </c>
      <c r="F231" s="18">
        <v>85251.51</v>
      </c>
    </row>
    <row r="232" spans="1:6" ht="15.75">
      <c r="A232" s="10" t="s">
        <v>212</v>
      </c>
      <c r="C232" s="17" t="s">
        <v>634</v>
      </c>
      <c r="F232" s="18">
        <v>144055.08</v>
      </c>
    </row>
    <row r="233" spans="1:6" ht="15.75">
      <c r="A233" s="10" t="s">
        <v>213</v>
      </c>
      <c r="C233" s="17" t="s">
        <v>635</v>
      </c>
      <c r="F233" s="18">
        <v>176213.43</v>
      </c>
    </row>
    <row r="234" spans="1:6" ht="15.75">
      <c r="A234" s="10" t="s">
        <v>214</v>
      </c>
      <c r="C234" s="17" t="s">
        <v>636</v>
      </c>
      <c r="F234" s="18">
        <v>239948.71</v>
      </c>
    </row>
    <row r="235" spans="1:6" ht="15.75">
      <c r="A235" s="10" t="s">
        <v>215</v>
      </c>
      <c r="C235" s="17" t="s">
        <v>637</v>
      </c>
      <c r="F235" s="18">
        <v>116464.03</v>
      </c>
    </row>
    <row r="236" spans="1:6" ht="15.75">
      <c r="A236" s="10" t="s">
        <v>216</v>
      </c>
      <c r="C236" s="17" t="s">
        <v>638</v>
      </c>
      <c r="F236" s="18">
        <v>253450.54</v>
      </c>
    </row>
    <row r="237" spans="1:6" ht="15.75">
      <c r="A237" s="27" t="s">
        <v>474</v>
      </c>
      <c r="C237" s="17" t="s">
        <v>639</v>
      </c>
      <c r="F237" s="18">
        <v>34107.87</v>
      </c>
    </row>
    <row r="238" spans="1:6" ht="15.75">
      <c r="A238" s="27" t="s">
        <v>475</v>
      </c>
      <c r="C238" s="17" t="s">
        <v>640</v>
      </c>
      <c r="F238" s="18">
        <v>35566.4</v>
      </c>
    </row>
    <row r="239" spans="1:6" ht="15.75">
      <c r="A239" s="10" t="s">
        <v>217</v>
      </c>
      <c r="C239" s="17" t="s">
        <v>641</v>
      </c>
      <c r="F239" s="18">
        <v>148611.23</v>
      </c>
    </row>
    <row r="240" spans="1:6" ht="15.75">
      <c r="A240" s="10" t="s">
        <v>218</v>
      </c>
      <c r="C240" s="17" t="s">
        <v>642</v>
      </c>
      <c r="F240" s="18">
        <v>63754.9</v>
      </c>
    </row>
    <row r="241" spans="1:6" ht="15.75">
      <c r="A241" s="10" t="s">
        <v>219</v>
      </c>
      <c r="C241" s="17" t="s">
        <v>643</v>
      </c>
      <c r="F241" s="18">
        <v>26182.16</v>
      </c>
    </row>
    <row r="242" spans="1:6" ht="15.75">
      <c r="A242" s="10" t="s">
        <v>220</v>
      </c>
      <c r="C242" s="17" t="s">
        <v>644</v>
      </c>
      <c r="F242" s="18">
        <v>8100</v>
      </c>
    </row>
    <row r="243" spans="1:6" ht="15.75">
      <c r="A243" s="10" t="s">
        <v>221</v>
      </c>
      <c r="C243" s="17" t="s">
        <v>645</v>
      </c>
      <c r="F243" s="18">
        <v>21051.92</v>
      </c>
    </row>
    <row r="244" spans="1:6" ht="15.75">
      <c r="A244" s="10" t="s">
        <v>222</v>
      </c>
      <c r="C244" s="17" t="s">
        <v>646</v>
      </c>
      <c r="F244" s="18">
        <v>44962.27</v>
      </c>
    </row>
    <row r="245" spans="1:6" ht="15.75">
      <c r="A245" s="10" t="s">
        <v>223</v>
      </c>
      <c r="C245" s="17" t="s">
        <v>647</v>
      </c>
      <c r="F245" s="18">
        <v>60192.33</v>
      </c>
    </row>
    <row r="246" spans="1:6" ht="15.75">
      <c r="A246" s="10" t="s">
        <v>224</v>
      </c>
      <c r="C246" s="17" t="s">
        <v>648</v>
      </c>
      <c r="F246" s="18">
        <v>57656.19</v>
      </c>
    </row>
    <row r="247" spans="1:6" ht="15.75">
      <c r="A247" s="10" t="s">
        <v>225</v>
      </c>
      <c r="C247" s="17" t="s">
        <v>649</v>
      </c>
      <c r="F247" s="18">
        <v>91349.41</v>
      </c>
    </row>
    <row r="248" spans="1:6" ht="15.75">
      <c r="A248" s="10" t="s">
        <v>464</v>
      </c>
      <c r="C248" s="17" t="s">
        <v>650</v>
      </c>
      <c r="F248" s="18">
        <v>20893.21</v>
      </c>
    </row>
    <row r="249" spans="1:6" ht="15.75">
      <c r="A249" s="10" t="s">
        <v>226</v>
      </c>
      <c r="C249" s="17" t="s">
        <v>651</v>
      </c>
      <c r="F249" s="18">
        <v>66098.27</v>
      </c>
    </row>
    <row r="250" spans="1:6" ht="15.75">
      <c r="A250" s="10" t="s">
        <v>227</v>
      </c>
      <c r="C250" s="17" t="s">
        <v>652</v>
      </c>
      <c r="F250" s="18">
        <v>25098.48</v>
      </c>
    </row>
    <row r="251" spans="1:6" ht="15.75">
      <c r="A251" s="10" t="s">
        <v>228</v>
      </c>
      <c r="C251" s="17" t="s">
        <v>653</v>
      </c>
      <c r="F251" s="18">
        <v>72396.17</v>
      </c>
    </row>
    <row r="252" spans="1:6" ht="15.75">
      <c r="A252" s="10" t="s">
        <v>229</v>
      </c>
      <c r="C252" s="17" t="s">
        <v>654</v>
      </c>
      <c r="F252" s="18">
        <v>62594.87</v>
      </c>
    </row>
    <row r="253" spans="1:6" ht="15.75">
      <c r="A253" s="10" t="s">
        <v>230</v>
      </c>
      <c r="C253" s="17" t="s">
        <v>655</v>
      </c>
      <c r="F253" s="18">
        <v>78062.4</v>
      </c>
    </row>
    <row r="254" spans="1:6" ht="15.75">
      <c r="A254" s="27" t="s">
        <v>476</v>
      </c>
      <c r="C254" s="17" t="s">
        <v>656</v>
      </c>
      <c r="F254" s="18">
        <v>7341.54</v>
      </c>
    </row>
    <row r="255" spans="1:6" ht="15.75">
      <c r="A255" s="10" t="s">
        <v>231</v>
      </c>
      <c r="C255" s="17" t="s">
        <v>657</v>
      </c>
      <c r="F255" s="18">
        <v>182374.94</v>
      </c>
    </row>
    <row r="256" spans="1:6" ht="15.75">
      <c r="A256" s="10" t="s">
        <v>232</v>
      </c>
      <c r="C256" s="17" t="s">
        <v>658</v>
      </c>
      <c r="F256" s="18">
        <v>75539.79</v>
      </c>
    </row>
    <row r="257" spans="1:6" ht="15.75">
      <c r="A257" s="27" t="s">
        <v>482</v>
      </c>
      <c r="C257" s="17" t="s">
        <v>659</v>
      </c>
      <c r="F257" s="18">
        <v>4413.65</v>
      </c>
    </row>
    <row r="258" spans="1:6" ht="15.75">
      <c r="A258" s="10" t="s">
        <v>233</v>
      </c>
      <c r="C258" s="17" t="s">
        <v>662</v>
      </c>
      <c r="F258" s="18">
        <v>66467.79</v>
      </c>
    </row>
    <row r="259" spans="1:6" ht="15.75">
      <c r="A259" s="10" t="s">
        <v>234</v>
      </c>
      <c r="C259" s="17" t="s">
        <v>663</v>
      </c>
      <c r="F259" s="18">
        <v>130530.82</v>
      </c>
    </row>
    <row r="260" spans="1:6" ht="15.75">
      <c r="A260" s="27" t="s">
        <v>479</v>
      </c>
      <c r="C260" s="17" t="s">
        <v>664</v>
      </c>
      <c r="F260" s="18">
        <v>114858.28</v>
      </c>
    </row>
    <row r="261" spans="1:6" ht="15.75">
      <c r="A261" s="10" t="s">
        <v>235</v>
      </c>
      <c r="C261" s="17" t="s">
        <v>665</v>
      </c>
      <c r="F261" s="18">
        <v>70073.51</v>
      </c>
    </row>
    <row r="262" spans="1:6" ht="15.75">
      <c r="A262" s="10" t="s">
        <v>236</v>
      </c>
      <c r="C262" s="17" t="s">
        <v>666</v>
      </c>
      <c r="F262" s="18">
        <v>68970.99</v>
      </c>
    </row>
    <row r="263" spans="1:6" ht="15.75">
      <c r="A263" s="27" t="s">
        <v>477</v>
      </c>
      <c r="C263" s="17" t="s">
        <v>667</v>
      </c>
      <c r="F263" s="18">
        <v>50516.26</v>
      </c>
    </row>
    <row r="264" spans="1:6" ht="15.75">
      <c r="A264" s="27" t="s">
        <v>478</v>
      </c>
      <c r="C264" s="17" t="s">
        <v>668</v>
      </c>
      <c r="F264" s="18">
        <v>50733.52</v>
      </c>
    </row>
    <row r="265" spans="1:6" ht="15.75">
      <c r="A265" s="10" t="s">
        <v>237</v>
      </c>
      <c r="C265" s="17" t="s">
        <v>669</v>
      </c>
      <c r="F265" s="18">
        <v>26219.34</v>
      </c>
    </row>
    <row r="266" spans="1:6" ht="15.75">
      <c r="A266" s="10" t="s">
        <v>238</v>
      </c>
      <c r="C266" s="17" t="s">
        <v>670</v>
      </c>
      <c r="F266" s="18">
        <v>12333.31</v>
      </c>
    </row>
    <row r="267" spans="1:6" ht="15.75">
      <c r="A267" s="27" t="s">
        <v>480</v>
      </c>
      <c r="C267" s="17" t="s">
        <v>660</v>
      </c>
      <c r="F267" s="17">
        <v>0</v>
      </c>
    </row>
    <row r="268" spans="1:6" ht="15.75">
      <c r="A268" s="27" t="s">
        <v>481</v>
      </c>
      <c r="C268" s="17" t="s">
        <v>661</v>
      </c>
      <c r="F268" s="18">
        <v>34318.92</v>
      </c>
    </row>
    <row r="269" spans="1:6" ht="15.75">
      <c r="A269" s="10" t="s">
        <v>239</v>
      </c>
      <c r="C269" s="17" t="s">
        <v>671</v>
      </c>
      <c r="F269" s="18">
        <v>315673.16</v>
      </c>
    </row>
    <row r="270" spans="1:6" ht="15.75">
      <c r="A270" s="10" t="s">
        <v>240</v>
      </c>
      <c r="C270" s="17" t="s">
        <v>672</v>
      </c>
      <c r="F270" s="18">
        <v>303722.79</v>
      </c>
    </row>
    <row r="271" spans="1:6" ht="15.75">
      <c r="A271" s="10" t="s">
        <v>241</v>
      </c>
      <c r="C271" s="17" t="s">
        <v>673</v>
      </c>
      <c r="F271" s="18">
        <v>319412.83</v>
      </c>
    </row>
    <row r="272" spans="1:6" ht="15.75">
      <c r="A272" s="10" t="s">
        <v>242</v>
      </c>
      <c r="C272" s="17" t="s">
        <v>674</v>
      </c>
      <c r="F272" s="18">
        <v>216777.72</v>
      </c>
    </row>
    <row r="273" spans="1:6" ht="15.75">
      <c r="A273" s="10" t="s">
        <v>243</v>
      </c>
      <c r="C273" s="17" t="s">
        <v>675</v>
      </c>
      <c r="F273" s="18">
        <v>20204.27</v>
      </c>
    </row>
    <row r="274" spans="1:6" ht="15.75">
      <c r="A274" s="10" t="s">
        <v>244</v>
      </c>
      <c r="C274" s="17" t="s">
        <v>676</v>
      </c>
      <c r="F274" s="18">
        <v>38493.97</v>
      </c>
    </row>
    <row r="275" spans="1:6" ht="15.75">
      <c r="A275" s="10" t="s">
        <v>245</v>
      </c>
      <c r="C275" s="17" t="s">
        <v>677</v>
      </c>
      <c r="F275" s="18">
        <v>21612.81</v>
      </c>
    </row>
    <row r="276" spans="1:6" ht="15.75">
      <c r="A276" s="10" t="s">
        <v>246</v>
      </c>
      <c r="C276" s="17" t="s">
        <v>678</v>
      </c>
      <c r="F276" s="18">
        <v>28619.75</v>
      </c>
    </row>
    <row r="277" spans="1:6" ht="15.75">
      <c r="A277" s="10" t="s">
        <v>247</v>
      </c>
      <c r="C277" s="17" t="s">
        <v>679</v>
      </c>
      <c r="F277" s="18">
        <v>26211.25</v>
      </c>
    </row>
    <row r="278" spans="1:6" ht="15.75">
      <c r="A278" s="10" t="s">
        <v>248</v>
      </c>
      <c r="C278" s="17" t="s">
        <v>680</v>
      </c>
      <c r="F278" s="18">
        <v>41257.97</v>
      </c>
    </row>
    <row r="279" spans="1:6" ht="15.75">
      <c r="A279" s="10" t="s">
        <v>249</v>
      </c>
      <c r="C279" s="17" t="s">
        <v>681</v>
      </c>
      <c r="F279" s="18">
        <v>26074.76</v>
      </c>
    </row>
    <row r="280" spans="1:6" ht="15.75">
      <c r="A280" s="10" t="s">
        <v>250</v>
      </c>
      <c r="C280" s="17" t="s">
        <v>682</v>
      </c>
      <c r="F280" s="18">
        <v>18074.02</v>
      </c>
    </row>
    <row r="281" spans="1:6" ht="15.75">
      <c r="A281" s="10" t="s">
        <v>251</v>
      </c>
      <c r="C281" s="17" t="s">
        <v>683</v>
      </c>
      <c r="F281" s="18">
        <v>23477.82</v>
      </c>
    </row>
    <row r="282" spans="1:6" ht="15.75">
      <c r="A282" s="10" t="s">
        <v>252</v>
      </c>
      <c r="C282" s="17" t="s">
        <v>684</v>
      </c>
      <c r="F282" s="18">
        <v>86926.55</v>
      </c>
    </row>
    <row r="283" spans="1:6" ht="15.75">
      <c r="A283" s="10" t="s">
        <v>253</v>
      </c>
      <c r="C283" s="17" t="s">
        <v>685</v>
      </c>
      <c r="F283" s="18">
        <v>89086.42</v>
      </c>
    </row>
    <row r="284" spans="1:6" ht="15.75">
      <c r="A284" s="10" t="s">
        <v>254</v>
      </c>
      <c r="C284" s="17" t="s">
        <v>686</v>
      </c>
      <c r="F284" s="18">
        <v>286726.33</v>
      </c>
    </row>
    <row r="285" spans="1:6" ht="15.75">
      <c r="A285" s="10" t="s">
        <v>255</v>
      </c>
      <c r="C285" s="17" t="s">
        <v>687</v>
      </c>
      <c r="F285" s="18">
        <v>76314.46</v>
      </c>
    </row>
    <row r="286" spans="1:6" ht="15.75">
      <c r="A286" s="10" t="s">
        <v>256</v>
      </c>
      <c r="C286" s="17" t="s">
        <v>688</v>
      </c>
      <c r="F286" s="18">
        <v>18500.77</v>
      </c>
    </row>
    <row r="287" spans="1:6" ht="15.75">
      <c r="A287" s="10" t="s">
        <v>257</v>
      </c>
      <c r="C287" s="17" t="s">
        <v>689</v>
      </c>
      <c r="F287" s="18">
        <v>327742.47</v>
      </c>
    </row>
    <row r="288" spans="1:6" ht="15.75">
      <c r="A288" s="10" t="s">
        <v>258</v>
      </c>
      <c r="C288" s="17" t="s">
        <v>690</v>
      </c>
      <c r="F288" s="18">
        <v>27704.09</v>
      </c>
    </row>
    <row r="289" spans="1:6" ht="15.75">
      <c r="A289" s="27" t="s">
        <v>472</v>
      </c>
      <c r="C289" s="17" t="s">
        <v>691</v>
      </c>
      <c r="F289" s="18">
        <v>19003.15</v>
      </c>
    </row>
    <row r="290" spans="1:6" ht="15.75">
      <c r="A290" s="10" t="s">
        <v>259</v>
      </c>
      <c r="C290" s="17" t="s">
        <v>692</v>
      </c>
      <c r="F290" s="18">
        <v>5224.51</v>
      </c>
    </row>
    <row r="291" spans="1:6" ht="15.75">
      <c r="A291" s="10" t="s">
        <v>260</v>
      </c>
      <c r="C291" s="17" t="s">
        <v>693</v>
      </c>
      <c r="F291" s="18">
        <v>36983.02</v>
      </c>
    </row>
    <row r="292" spans="1:6" ht="15.75">
      <c r="A292" s="10" t="s">
        <v>261</v>
      </c>
      <c r="C292" s="17" t="s">
        <v>694</v>
      </c>
      <c r="F292" s="18">
        <v>43173.58</v>
      </c>
    </row>
    <row r="293" spans="1:6" ht="15.75">
      <c r="A293" s="10" t="s">
        <v>262</v>
      </c>
      <c r="C293" s="17" t="s">
        <v>695</v>
      </c>
      <c r="F293" s="18">
        <v>18713.9</v>
      </c>
    </row>
    <row r="294" spans="1:6" ht="15.75">
      <c r="A294" s="10" t="s">
        <v>263</v>
      </c>
      <c r="C294" s="17" t="s">
        <v>696</v>
      </c>
      <c r="F294" s="18">
        <v>85494.15</v>
      </c>
    </row>
    <row r="295" spans="1:6" ht="15.75">
      <c r="A295" s="10" t="s">
        <v>264</v>
      </c>
      <c r="C295" s="17" t="s">
        <v>697</v>
      </c>
      <c r="F295" s="18">
        <v>44869.25</v>
      </c>
    </row>
    <row r="296" spans="1:6" ht="15.75">
      <c r="A296" s="10" t="s">
        <v>265</v>
      </c>
      <c r="C296" s="17" t="s">
        <v>698</v>
      </c>
      <c r="F296" s="18">
        <v>22829.22</v>
      </c>
    </row>
    <row r="297" spans="1:6" ht="15.75">
      <c r="A297" s="10" t="s">
        <v>266</v>
      </c>
      <c r="C297" s="17" t="s">
        <v>699</v>
      </c>
      <c r="F297" s="18">
        <v>42079.67</v>
      </c>
    </row>
    <row r="298" spans="1:6" ht="15.75">
      <c r="A298" s="10" t="s">
        <v>267</v>
      </c>
      <c r="C298" s="17" t="s">
        <v>700</v>
      </c>
      <c r="F298" s="18">
        <v>24432.36</v>
      </c>
    </row>
    <row r="299" spans="1:6" ht="15.75">
      <c r="A299" s="10" t="s">
        <v>268</v>
      </c>
      <c r="C299" s="17" t="s">
        <v>708</v>
      </c>
      <c r="F299" s="18">
        <v>91682.15</v>
      </c>
    </row>
    <row r="300" spans="1:6" ht="15.75">
      <c r="A300" s="10" t="s">
        <v>269</v>
      </c>
      <c r="C300" s="17" t="s">
        <v>709</v>
      </c>
      <c r="F300" s="18">
        <v>21595.1</v>
      </c>
    </row>
    <row r="301" spans="1:6" ht="15.75">
      <c r="A301" s="10" t="s">
        <v>270</v>
      </c>
      <c r="C301" s="17" t="s">
        <v>710</v>
      </c>
      <c r="F301" s="18">
        <v>20627.14</v>
      </c>
    </row>
    <row r="302" spans="1:6" ht="15.75">
      <c r="A302" s="10" t="s">
        <v>271</v>
      </c>
      <c r="C302" s="17" t="s">
        <v>711</v>
      </c>
      <c r="F302" s="18">
        <v>25619.57</v>
      </c>
    </row>
    <row r="303" spans="1:6" ht="15.75">
      <c r="A303" s="10" t="s">
        <v>272</v>
      </c>
      <c r="C303" s="17" t="s">
        <v>712</v>
      </c>
      <c r="F303" s="18">
        <v>15417.91</v>
      </c>
    </row>
    <row r="304" spans="1:6" ht="15.75">
      <c r="A304" s="10" t="s">
        <v>273</v>
      </c>
      <c r="C304" s="17" t="s">
        <v>713</v>
      </c>
      <c r="F304" s="18">
        <v>18998.65</v>
      </c>
    </row>
    <row r="305" spans="1:6" ht="15.75">
      <c r="A305" s="10" t="s">
        <v>274</v>
      </c>
      <c r="C305" s="17" t="s">
        <v>714</v>
      </c>
      <c r="F305" s="18">
        <v>36763.53</v>
      </c>
    </row>
    <row r="306" spans="1:6" ht="15.75">
      <c r="A306" s="10" t="s">
        <v>275</v>
      </c>
      <c r="C306" s="17" t="s">
        <v>715</v>
      </c>
      <c r="F306" s="18">
        <v>35799.11</v>
      </c>
    </row>
    <row r="307" spans="1:6" ht="15.75">
      <c r="A307" s="10" t="s">
        <v>276</v>
      </c>
      <c r="C307" s="17" t="s">
        <v>716</v>
      </c>
      <c r="F307" s="18">
        <v>39674.04</v>
      </c>
    </row>
    <row r="308" spans="1:6" ht="15.75">
      <c r="A308" s="10" t="s">
        <v>277</v>
      </c>
      <c r="C308" s="17" t="s">
        <v>717</v>
      </c>
      <c r="F308" s="18">
        <v>35986.79</v>
      </c>
    </row>
    <row r="309" spans="1:6" ht="15.75">
      <c r="A309" s="10" t="s">
        <v>278</v>
      </c>
      <c r="C309" s="17" t="s">
        <v>718</v>
      </c>
      <c r="F309" s="18">
        <v>134455.73</v>
      </c>
    </row>
    <row r="310" spans="1:6" ht="15.75">
      <c r="A310" s="10" t="s">
        <v>279</v>
      </c>
      <c r="C310" s="17" t="s">
        <v>719</v>
      </c>
      <c r="F310" s="18">
        <v>253644.08</v>
      </c>
    </row>
    <row r="311" spans="1:6" ht="15.75">
      <c r="A311" s="10" t="s">
        <v>280</v>
      </c>
      <c r="C311" s="17" t="s">
        <v>720</v>
      </c>
      <c r="F311" s="18">
        <v>42149.05</v>
      </c>
    </row>
    <row r="312" spans="1:6" ht="15.75">
      <c r="A312" s="10" t="s">
        <v>281</v>
      </c>
      <c r="C312" s="17" t="s">
        <v>721</v>
      </c>
      <c r="F312" s="18">
        <v>36413.46</v>
      </c>
    </row>
    <row r="313" spans="1:6" ht="15.75">
      <c r="A313" s="10" t="s">
        <v>282</v>
      </c>
      <c r="C313" s="17" t="s">
        <v>722</v>
      </c>
      <c r="F313" s="18">
        <v>19737.3</v>
      </c>
    </row>
    <row r="314" spans="1:6" ht="15.75">
      <c r="A314" s="10" t="s">
        <v>283</v>
      </c>
      <c r="C314" s="17" t="s">
        <v>723</v>
      </c>
      <c r="F314" s="18">
        <v>39685.52</v>
      </c>
    </row>
    <row r="315" spans="1:6" ht="15.75">
      <c r="A315" s="10" t="s">
        <v>284</v>
      </c>
      <c r="C315" s="17" t="s">
        <v>724</v>
      </c>
      <c r="F315" s="17">
        <v>0</v>
      </c>
    </row>
    <row r="316" spans="1:6" ht="15.75">
      <c r="A316" s="10" t="s">
        <v>285</v>
      </c>
      <c r="C316" s="17" t="s">
        <v>729</v>
      </c>
      <c r="F316" s="18">
        <v>32970.08</v>
      </c>
    </row>
    <row r="317" spans="1:6" ht="15.75">
      <c r="A317" s="10" t="s">
        <v>286</v>
      </c>
      <c r="C317" s="17" t="s">
        <v>730</v>
      </c>
      <c r="F317" s="18">
        <v>122441.97</v>
      </c>
    </row>
    <row r="318" spans="1:6" ht="15.75">
      <c r="A318" s="10" t="s">
        <v>441</v>
      </c>
      <c r="C318" s="17" t="s">
        <v>731</v>
      </c>
      <c r="F318" s="18">
        <v>1283.45</v>
      </c>
    </row>
    <row r="319" spans="1:6" ht="15.75">
      <c r="A319" s="10" t="s">
        <v>287</v>
      </c>
      <c r="C319" s="17" t="s">
        <v>732</v>
      </c>
      <c r="F319" s="18">
        <v>45457.26</v>
      </c>
    </row>
    <row r="320" spans="1:6" ht="15.75">
      <c r="A320" s="10" t="s">
        <v>288</v>
      </c>
      <c r="C320" s="17" t="s">
        <v>733</v>
      </c>
      <c r="F320" s="18">
        <v>7939.02</v>
      </c>
    </row>
    <row r="321" spans="1:6" ht="15.75">
      <c r="A321" s="10" t="s">
        <v>289</v>
      </c>
      <c r="C321" s="17" t="s">
        <v>734</v>
      </c>
      <c r="F321" s="18">
        <v>44074.88</v>
      </c>
    </row>
    <row r="322" spans="1:6" ht="15.75">
      <c r="A322" s="10" t="s">
        <v>290</v>
      </c>
      <c r="C322" s="17" t="s">
        <v>735</v>
      </c>
      <c r="F322" s="18">
        <v>63477.93</v>
      </c>
    </row>
    <row r="323" spans="1:6" ht="15.75">
      <c r="A323" s="10" t="s">
        <v>291</v>
      </c>
      <c r="C323" s="17" t="s">
        <v>736</v>
      </c>
      <c r="F323" s="18">
        <v>62580.66</v>
      </c>
    </row>
    <row r="324" spans="1:6" ht="15.75">
      <c r="A324" s="10" t="s">
        <v>292</v>
      </c>
      <c r="C324" s="17" t="s">
        <v>737</v>
      </c>
      <c r="F324" s="18">
        <v>37649.18</v>
      </c>
    </row>
    <row r="325" spans="1:6" ht="15.75">
      <c r="A325" s="10" t="s">
        <v>293</v>
      </c>
      <c r="C325" s="17" t="s">
        <v>738</v>
      </c>
      <c r="F325" s="18">
        <v>79803.54</v>
      </c>
    </row>
    <row r="326" spans="1:6" ht="15.75">
      <c r="A326" s="10" t="s">
        <v>294</v>
      </c>
      <c r="C326" s="17" t="s">
        <v>739</v>
      </c>
      <c r="F326" s="18">
        <v>14819.64</v>
      </c>
    </row>
    <row r="327" spans="1:6" ht="15.75">
      <c r="A327" s="10" t="s">
        <v>295</v>
      </c>
      <c r="C327" s="17" t="s">
        <v>725</v>
      </c>
      <c r="F327" s="18">
        <v>31364.95</v>
      </c>
    </row>
    <row r="328" spans="1:6" ht="15.75">
      <c r="A328" s="10" t="s">
        <v>296</v>
      </c>
      <c r="C328" s="17" t="s">
        <v>726</v>
      </c>
      <c r="F328" s="18">
        <v>61391.28</v>
      </c>
    </row>
    <row r="329" spans="1:6" ht="15.75">
      <c r="A329" s="10" t="s">
        <v>297</v>
      </c>
      <c r="C329" s="17" t="s">
        <v>727</v>
      </c>
      <c r="F329" s="18">
        <v>72096.61</v>
      </c>
    </row>
    <row r="330" spans="1:6" ht="15.75">
      <c r="A330" s="10" t="s">
        <v>298</v>
      </c>
      <c r="C330" s="17" t="s">
        <v>728</v>
      </c>
      <c r="F330" s="18">
        <v>42605.45</v>
      </c>
    </row>
    <row r="331" spans="1:6" ht="15.75">
      <c r="A331" s="3" t="s">
        <v>300</v>
      </c>
      <c r="C331" s="17" t="s">
        <v>740</v>
      </c>
      <c r="F331" s="18">
        <v>200587.88</v>
      </c>
    </row>
    <row r="332" spans="1:6" ht="15.75">
      <c r="A332" s="3" t="s">
        <v>301</v>
      </c>
      <c r="C332" s="17" t="s">
        <v>495</v>
      </c>
      <c r="F332" s="18">
        <v>39550.23</v>
      </c>
    </row>
    <row r="333" spans="1:6" ht="15.75">
      <c r="A333" s="3" t="s">
        <v>302</v>
      </c>
      <c r="C333" s="17" t="s">
        <v>496</v>
      </c>
      <c r="F333" s="18">
        <v>67072.33</v>
      </c>
    </row>
    <row r="334" spans="1:6" ht="15.75">
      <c r="A334" s="3" t="s">
        <v>303</v>
      </c>
      <c r="C334" s="17" t="s">
        <v>497</v>
      </c>
      <c r="F334" s="18">
        <v>59295.76</v>
      </c>
    </row>
    <row r="335" spans="1:6" ht="15.75">
      <c r="A335" s="3" t="s">
        <v>304</v>
      </c>
      <c r="C335" s="17" t="s">
        <v>498</v>
      </c>
      <c r="F335" s="18">
        <v>4202.46</v>
      </c>
    </row>
    <row r="336" spans="1:6" ht="15.75">
      <c r="A336" s="3" t="s">
        <v>305</v>
      </c>
      <c r="C336" s="17" t="s">
        <v>499</v>
      </c>
      <c r="F336" s="18">
        <v>6339.5</v>
      </c>
    </row>
    <row r="337" spans="1:6" ht="15.75">
      <c r="A337" s="3" t="s">
        <v>306</v>
      </c>
      <c r="C337" s="17" t="s">
        <v>500</v>
      </c>
      <c r="F337" s="18">
        <v>5157.01</v>
      </c>
    </row>
    <row r="338" spans="1:6" ht="15.75">
      <c r="A338" s="3" t="s">
        <v>307</v>
      </c>
      <c r="C338" s="17" t="s">
        <v>501</v>
      </c>
      <c r="F338" s="18">
        <v>2051.4</v>
      </c>
    </row>
    <row r="339" spans="1:6" ht="15.75">
      <c r="A339" s="3" t="s">
        <v>308</v>
      </c>
      <c r="C339" s="17" t="s">
        <v>502</v>
      </c>
      <c r="F339" s="18">
        <v>24694.38</v>
      </c>
    </row>
    <row r="340" spans="1:6" ht="15.75">
      <c r="A340" s="3" t="s">
        <v>309</v>
      </c>
      <c r="C340" s="17" t="s">
        <v>503</v>
      </c>
      <c r="F340" s="18">
        <v>10754.44</v>
      </c>
    </row>
    <row r="341" spans="1:6" ht="15.75">
      <c r="A341" s="3" t="s">
        <v>310</v>
      </c>
      <c r="C341" s="17" t="s">
        <v>504</v>
      </c>
      <c r="F341" s="18">
        <v>21998.91</v>
      </c>
    </row>
    <row r="342" spans="1:6" ht="15.75">
      <c r="A342" s="3" t="s">
        <v>311</v>
      </c>
      <c r="C342" s="17" t="s">
        <v>505</v>
      </c>
      <c r="F342" s="18">
        <v>8557.06</v>
      </c>
    </row>
    <row r="343" spans="1:6" ht="15.75">
      <c r="A343" s="3" t="s">
        <v>312</v>
      </c>
      <c r="C343" s="17" t="s">
        <v>506</v>
      </c>
      <c r="F343" s="18">
        <v>18649.51</v>
      </c>
    </row>
    <row r="344" spans="1:6" ht="15.75">
      <c r="A344" s="3" t="s">
        <v>313</v>
      </c>
      <c r="C344" s="17" t="s">
        <v>507</v>
      </c>
      <c r="F344" s="18">
        <v>15341.62</v>
      </c>
    </row>
    <row r="345" spans="1:6" ht="15.75">
      <c r="A345" s="29" t="s">
        <v>483</v>
      </c>
      <c r="C345" s="17" t="s">
        <v>508</v>
      </c>
      <c r="F345" s="18">
        <v>2283.32</v>
      </c>
    </row>
    <row r="346" spans="1:6" ht="15.75">
      <c r="A346" s="14" t="s">
        <v>448</v>
      </c>
      <c r="C346" s="17" t="s">
        <v>509</v>
      </c>
      <c r="F346" s="18">
        <v>17505.66</v>
      </c>
    </row>
    <row r="347" spans="1:6" ht="15.75">
      <c r="A347" s="14" t="s">
        <v>449</v>
      </c>
      <c r="C347" s="17" t="s">
        <v>510</v>
      </c>
      <c r="F347" s="18">
        <v>24234.68</v>
      </c>
    </row>
    <row r="348" spans="1:6" ht="15.75">
      <c r="A348" s="14" t="s">
        <v>450</v>
      </c>
      <c r="C348" s="17" t="s">
        <v>511</v>
      </c>
      <c r="F348" s="18">
        <v>33872.1</v>
      </c>
    </row>
    <row r="349" spans="1:6" ht="15.75">
      <c r="A349" s="3" t="s">
        <v>318</v>
      </c>
      <c r="C349" s="17" t="s">
        <v>512</v>
      </c>
      <c r="F349" s="17">
        <v>141.46</v>
      </c>
    </row>
    <row r="350" spans="1:6" ht="15.75">
      <c r="A350" s="3" t="s">
        <v>319</v>
      </c>
      <c r="C350" s="17" t="s">
        <v>513</v>
      </c>
      <c r="F350" s="18">
        <v>114908.65</v>
      </c>
    </row>
    <row r="351" spans="1:6" ht="15.75">
      <c r="A351" s="3" t="s">
        <v>320</v>
      </c>
      <c r="C351" s="17" t="s">
        <v>514</v>
      </c>
      <c r="F351" s="18">
        <v>86176.04</v>
      </c>
    </row>
    <row r="352" spans="1:6" ht="15.75">
      <c r="A352" s="3" t="s">
        <v>321</v>
      </c>
      <c r="C352" s="17" t="s">
        <v>515</v>
      </c>
      <c r="F352" s="18">
        <v>120908.62</v>
      </c>
    </row>
    <row r="353" spans="1:6" ht="15.75">
      <c r="A353" s="3" t="s">
        <v>322</v>
      </c>
      <c r="C353" s="17" t="s">
        <v>516</v>
      </c>
      <c r="F353" s="18">
        <v>42102.38</v>
      </c>
    </row>
    <row r="354" spans="1:6" ht="15.75">
      <c r="A354" s="3" t="s">
        <v>317</v>
      </c>
      <c r="C354" s="17" t="s">
        <v>517</v>
      </c>
      <c r="F354" s="18">
        <v>21372.94</v>
      </c>
    </row>
    <row r="355" spans="1:6" ht="15.75">
      <c r="A355" s="14" t="s">
        <v>453</v>
      </c>
      <c r="C355" s="17" t="s">
        <v>518</v>
      </c>
      <c r="F355" s="18">
        <v>12447.69</v>
      </c>
    </row>
    <row r="356" spans="1:6" ht="15.75">
      <c r="A356" s="29" t="s">
        <v>484</v>
      </c>
      <c r="C356" s="17" t="s">
        <v>519</v>
      </c>
      <c r="F356" s="18">
        <v>2844.56</v>
      </c>
    </row>
    <row r="357" spans="1:6" ht="15.75">
      <c r="A357" s="29" t="s">
        <v>485</v>
      </c>
      <c r="C357" s="17" t="s">
        <v>520</v>
      </c>
      <c r="F357" s="17">
        <v>0</v>
      </c>
    </row>
    <row r="358" spans="1:6" ht="15.75">
      <c r="A358" s="29" t="s">
        <v>486</v>
      </c>
      <c r="C358" s="17" t="s">
        <v>521</v>
      </c>
      <c r="F358" s="18">
        <v>1639.34</v>
      </c>
    </row>
    <row r="359" spans="1:6" ht="15.75">
      <c r="A359" s="14" t="s">
        <v>323</v>
      </c>
      <c r="C359" s="17" t="s">
        <v>522</v>
      </c>
      <c r="F359" s="18">
        <v>19804.24</v>
      </c>
    </row>
    <row r="360" spans="1:6" ht="15.75">
      <c r="A360" s="3" t="s">
        <v>314</v>
      </c>
      <c r="C360" s="17" t="s">
        <v>523</v>
      </c>
      <c r="F360" s="17">
        <v>0</v>
      </c>
    </row>
    <row r="361" spans="1:6" ht="15.75">
      <c r="A361" s="3" t="s">
        <v>315</v>
      </c>
      <c r="C361" s="17" t="s">
        <v>524</v>
      </c>
      <c r="F361" s="18">
        <v>17531.45</v>
      </c>
    </row>
    <row r="362" spans="1:6" ht="15.75">
      <c r="A362" s="3" t="s">
        <v>316</v>
      </c>
      <c r="C362" s="17" t="s">
        <v>525</v>
      </c>
      <c r="F362" s="18">
        <v>9619.25</v>
      </c>
    </row>
    <row r="363" spans="1:6" ht="15.75">
      <c r="A363" s="29" t="s">
        <v>487</v>
      </c>
      <c r="C363" s="17" t="s">
        <v>526</v>
      </c>
      <c r="F363" s="18">
        <v>1026.03</v>
      </c>
    </row>
    <row r="364" spans="1:6" ht="15.75">
      <c r="A364" s="3" t="s">
        <v>324</v>
      </c>
      <c r="C364" s="17" t="s">
        <v>527</v>
      </c>
      <c r="F364" s="18">
        <v>32224.57</v>
      </c>
    </row>
    <row r="365" spans="1:6" ht="15.75">
      <c r="A365" s="3" t="s">
        <v>325</v>
      </c>
      <c r="C365" s="17" t="s">
        <v>528</v>
      </c>
      <c r="F365" s="18">
        <v>36909.41</v>
      </c>
    </row>
    <row r="366" spans="1:6" ht="15.75">
      <c r="A366" s="3" t="s">
        <v>326</v>
      </c>
      <c r="C366" s="17" t="s">
        <v>529</v>
      </c>
      <c r="F366" s="18">
        <v>36592.33</v>
      </c>
    </row>
    <row r="367" spans="1:6" ht="15.75">
      <c r="A367" s="3" t="s">
        <v>327</v>
      </c>
      <c r="C367" s="17" t="s">
        <v>530</v>
      </c>
      <c r="F367" s="18">
        <v>2651.74</v>
      </c>
    </row>
    <row r="368" spans="1:6" ht="15.75">
      <c r="A368" s="3" t="s">
        <v>328</v>
      </c>
      <c r="C368" s="17" t="s">
        <v>531</v>
      </c>
      <c r="F368" s="17">
        <v>0</v>
      </c>
    </row>
    <row r="369" spans="1:6" ht="15.75">
      <c r="A369" s="3" t="s">
        <v>329</v>
      </c>
      <c r="C369" s="17" t="s">
        <v>532</v>
      </c>
      <c r="F369" s="18">
        <v>14174.61</v>
      </c>
    </row>
    <row r="370" spans="1:3" ht="15.75">
      <c r="A370" s="3" t="s">
        <v>330</v>
      </c>
      <c r="C370" s="17" t="s">
        <v>533</v>
      </c>
    </row>
    <row r="371" spans="1:6" ht="15.75">
      <c r="A371" s="3" t="s">
        <v>331</v>
      </c>
      <c r="C371" s="17" t="s">
        <v>534</v>
      </c>
      <c r="F371" s="18">
        <v>16973.23</v>
      </c>
    </row>
    <row r="372" spans="1:6" ht="15.75">
      <c r="A372" s="3" t="s">
        <v>332</v>
      </c>
      <c r="C372" s="17" t="s">
        <v>535</v>
      </c>
      <c r="F372" s="18">
        <v>122593.8</v>
      </c>
    </row>
    <row r="373" spans="1:6" ht="15.75">
      <c r="A373" s="3" t="s">
        <v>334</v>
      </c>
      <c r="C373" s="17" t="s">
        <v>536</v>
      </c>
      <c r="F373" s="17">
        <v>0</v>
      </c>
    </row>
    <row r="374" spans="1:6" ht="15.75">
      <c r="A374" s="3" t="s">
        <v>333</v>
      </c>
      <c r="C374" s="17" t="s">
        <v>511</v>
      </c>
      <c r="F374" s="18">
        <v>7550.72</v>
      </c>
    </row>
    <row r="375" spans="1:6" ht="15.75">
      <c r="A375" s="29" t="s">
        <v>488</v>
      </c>
      <c r="C375" s="17" t="s">
        <v>537</v>
      </c>
      <c r="F375" s="17">
        <v>0</v>
      </c>
    </row>
    <row r="376" spans="1:6" ht="15.75">
      <c r="A376" s="3" t="s">
        <v>335</v>
      </c>
      <c r="C376" s="17" t="s">
        <v>538</v>
      </c>
      <c r="F376" s="18">
        <v>6563.25</v>
      </c>
    </row>
    <row r="377" spans="1:6" ht="15.75">
      <c r="A377" s="14" t="s">
        <v>337</v>
      </c>
      <c r="C377" s="17" t="s">
        <v>539</v>
      </c>
      <c r="F377" s="18">
        <v>65050.86</v>
      </c>
    </row>
    <row r="378" spans="1:6" ht="15.75">
      <c r="A378" s="3" t="s">
        <v>338</v>
      </c>
      <c r="C378" s="17" t="s">
        <v>540</v>
      </c>
      <c r="F378" s="18">
        <v>17747.07</v>
      </c>
    </row>
    <row r="379" spans="1:6" ht="15.75">
      <c r="A379" s="29" t="s">
        <v>489</v>
      </c>
      <c r="C379" s="17" t="s">
        <v>541</v>
      </c>
      <c r="F379" s="17">
        <v>0</v>
      </c>
    </row>
    <row r="380" spans="1:6" ht="15.75">
      <c r="A380" s="3" t="s">
        <v>346</v>
      </c>
      <c r="C380" s="17" t="s">
        <v>542</v>
      </c>
      <c r="F380" s="18">
        <v>11570.8</v>
      </c>
    </row>
    <row r="381" spans="1:6" ht="15.75">
      <c r="A381" s="3" t="s">
        <v>347</v>
      </c>
      <c r="C381" s="17" t="s">
        <v>543</v>
      </c>
      <c r="F381" s="18">
        <v>6507.01</v>
      </c>
    </row>
    <row r="382" spans="1:6" ht="15.75">
      <c r="A382" s="3" t="s">
        <v>339</v>
      </c>
      <c r="C382" s="17" t="s">
        <v>544</v>
      </c>
      <c r="F382" s="18">
        <v>16661.39</v>
      </c>
    </row>
    <row r="383" spans="1:6" ht="15.75">
      <c r="A383" s="3" t="s">
        <v>340</v>
      </c>
      <c r="C383" s="17" t="s">
        <v>545</v>
      </c>
      <c r="F383" s="18">
        <v>71964.26</v>
      </c>
    </row>
    <row r="384" spans="1:6" ht="15.75">
      <c r="A384" s="3" t="s">
        <v>336</v>
      </c>
      <c r="C384" s="17" t="s">
        <v>546</v>
      </c>
      <c r="F384" s="18">
        <v>3767.98</v>
      </c>
    </row>
    <row r="385" spans="1:6" ht="15.75">
      <c r="A385" s="3" t="s">
        <v>341</v>
      </c>
      <c r="C385" s="17" t="s">
        <v>547</v>
      </c>
      <c r="F385" s="18">
        <v>4873.48</v>
      </c>
    </row>
    <row r="386" spans="1:6" ht="15.75">
      <c r="A386" s="3" t="s">
        <v>342</v>
      </c>
      <c r="C386" s="17" t="s">
        <v>548</v>
      </c>
      <c r="F386" s="18">
        <v>18693.25</v>
      </c>
    </row>
    <row r="387" spans="1:6" ht="15.75">
      <c r="A387" s="3" t="s">
        <v>343</v>
      </c>
      <c r="C387" s="17" t="s">
        <v>549</v>
      </c>
      <c r="F387" s="18">
        <v>4334.55</v>
      </c>
    </row>
    <row r="388" spans="1:6" ht="15.75">
      <c r="A388" s="3" t="s">
        <v>344</v>
      </c>
      <c r="C388" s="17" t="s">
        <v>550</v>
      </c>
      <c r="F388" s="18">
        <v>5308.7</v>
      </c>
    </row>
    <row r="389" spans="1:6" ht="15.75">
      <c r="A389" s="29" t="s">
        <v>490</v>
      </c>
      <c r="C389" s="17" t="s">
        <v>551</v>
      </c>
      <c r="F389" s="17">
        <v>0</v>
      </c>
    </row>
    <row r="390" spans="1:6" ht="15.75">
      <c r="A390" s="3" t="s">
        <v>345</v>
      </c>
      <c r="C390" s="17" t="s">
        <v>552</v>
      </c>
      <c r="F390" s="18">
        <v>52931.69</v>
      </c>
    </row>
    <row r="391" spans="1:6" ht="15.75">
      <c r="A391" s="3" t="s">
        <v>348</v>
      </c>
      <c r="C391" s="17" t="s">
        <v>553</v>
      </c>
      <c r="F391" s="17">
        <v>0</v>
      </c>
    </row>
    <row r="392" spans="1:6" ht="15.75">
      <c r="A392" s="3" t="s">
        <v>349</v>
      </c>
      <c r="C392" s="17" t="s">
        <v>554</v>
      </c>
      <c r="F392" s="18">
        <v>5500</v>
      </c>
    </row>
    <row r="393" spans="1:6" ht="15.75">
      <c r="A393" s="3" t="s">
        <v>350</v>
      </c>
      <c r="C393" s="17" t="s">
        <v>555</v>
      </c>
      <c r="F393" s="18">
        <v>19469.13</v>
      </c>
    </row>
    <row r="394" spans="1:6" ht="15.75">
      <c r="A394" s="3" t="s">
        <v>351</v>
      </c>
      <c r="C394" s="17" t="s">
        <v>556</v>
      </c>
      <c r="F394" s="18">
        <v>42158.76</v>
      </c>
    </row>
    <row r="395" spans="1:6" ht="15.75">
      <c r="A395" s="3" t="s">
        <v>352</v>
      </c>
      <c r="C395" s="17" t="s">
        <v>557</v>
      </c>
      <c r="F395" s="18">
        <v>41409.33</v>
      </c>
    </row>
    <row r="396" spans="1:6" ht="15.75">
      <c r="A396" s="3" t="s">
        <v>353</v>
      </c>
      <c r="C396" s="17" t="s">
        <v>558</v>
      </c>
      <c r="F396" s="18">
        <v>65049.47</v>
      </c>
    </row>
    <row r="397" spans="1:6" ht="15.75">
      <c r="A397" s="3" t="s">
        <v>354</v>
      </c>
      <c r="C397" s="17" t="s">
        <v>559</v>
      </c>
      <c r="F397" s="18">
        <v>31562.44</v>
      </c>
    </row>
    <row r="398" spans="1:6" ht="15.75">
      <c r="A398" s="3" t="s">
        <v>355</v>
      </c>
      <c r="C398" s="17" t="s">
        <v>560</v>
      </c>
      <c r="F398" s="18">
        <v>24248.3</v>
      </c>
    </row>
    <row r="399" spans="1:6" ht="15.75">
      <c r="A399" s="3" t="s">
        <v>356</v>
      </c>
      <c r="C399" s="17" t="s">
        <v>561</v>
      </c>
      <c r="F399" s="18">
        <v>46753.38</v>
      </c>
    </row>
    <row r="400" spans="1:6" ht="15.75">
      <c r="A400" s="3" t="s">
        <v>357</v>
      </c>
      <c r="C400" s="17" t="s">
        <v>562</v>
      </c>
      <c r="F400" s="18">
        <v>16685.77</v>
      </c>
    </row>
    <row r="401" spans="1:6" ht="15.75">
      <c r="A401" s="3" t="s">
        <v>358</v>
      </c>
      <c r="C401" s="17" t="s">
        <v>563</v>
      </c>
      <c r="F401" s="18">
        <v>26172.78</v>
      </c>
    </row>
    <row r="402" spans="1:6" ht="15.75">
      <c r="A402" s="3" t="s">
        <v>359</v>
      </c>
      <c r="C402" s="17" t="s">
        <v>564</v>
      </c>
      <c r="F402" s="18">
        <v>48842.42</v>
      </c>
    </row>
    <row r="403" spans="1:6" ht="15.75">
      <c r="A403" s="3" t="s">
        <v>360</v>
      </c>
      <c r="C403" s="17" t="s">
        <v>565</v>
      </c>
      <c r="F403" s="18">
        <v>17579.51</v>
      </c>
    </row>
    <row r="404" spans="1:6" ht="15.75">
      <c r="A404" s="3" t="s">
        <v>361</v>
      </c>
      <c r="C404" s="17" t="s">
        <v>566</v>
      </c>
      <c r="F404" s="18">
        <v>37605.5</v>
      </c>
    </row>
    <row r="405" spans="1:6" ht="15.75">
      <c r="A405" s="3" t="s">
        <v>362</v>
      </c>
      <c r="C405" s="17" t="s">
        <v>567</v>
      </c>
      <c r="F405" s="18">
        <v>12188.84</v>
      </c>
    </row>
    <row r="406" spans="1:6" ht="15.75">
      <c r="A406" s="3" t="s">
        <v>363</v>
      </c>
      <c r="C406" s="17" t="s">
        <v>568</v>
      </c>
      <c r="F406" s="18">
        <v>19195.04</v>
      </c>
    </row>
    <row r="407" spans="1:6" ht="15.75">
      <c r="A407" s="3" t="s">
        <v>364</v>
      </c>
      <c r="C407" s="17" t="s">
        <v>569</v>
      </c>
      <c r="F407" s="18">
        <v>26170.73</v>
      </c>
    </row>
    <row r="408" spans="1:6" ht="15.75">
      <c r="A408" s="3" t="s">
        <v>365</v>
      </c>
      <c r="C408" s="17" t="s">
        <v>570</v>
      </c>
      <c r="F408" s="18">
        <v>40344.41</v>
      </c>
    </row>
    <row r="409" spans="1:6" ht="15.75">
      <c r="A409" s="3" t="s">
        <v>366</v>
      </c>
      <c r="C409" s="17" t="s">
        <v>571</v>
      </c>
      <c r="F409" s="18">
        <v>18564.87</v>
      </c>
    </row>
    <row r="410" spans="1:6" ht="15.75">
      <c r="A410" s="3" t="s">
        <v>367</v>
      </c>
      <c r="C410" s="17" t="s">
        <v>572</v>
      </c>
      <c r="F410" s="18">
        <v>27543.93</v>
      </c>
    </row>
    <row r="411" spans="1:6" ht="15.75">
      <c r="A411" s="3" t="s">
        <v>368</v>
      </c>
      <c r="C411" s="17" t="s">
        <v>573</v>
      </c>
      <c r="F411" s="18">
        <v>16712.99</v>
      </c>
    </row>
    <row r="412" spans="1:6" ht="15.75">
      <c r="A412" s="3" t="s">
        <v>369</v>
      </c>
      <c r="C412" s="17" t="s">
        <v>574</v>
      </c>
      <c r="F412" s="18">
        <v>6000</v>
      </c>
    </row>
    <row r="413" spans="1:6" ht="15.75">
      <c r="A413" s="3" t="s">
        <v>370</v>
      </c>
      <c r="C413" s="17" t="s">
        <v>575</v>
      </c>
      <c r="F413" s="18">
        <v>21802.55</v>
      </c>
    </row>
    <row r="414" spans="1:6" ht="15.75">
      <c r="A414" s="3" t="s">
        <v>371</v>
      </c>
      <c r="C414" s="17" t="s">
        <v>576</v>
      </c>
      <c r="F414" s="17">
        <v>0</v>
      </c>
    </row>
    <row r="415" spans="1:6" ht="15.75">
      <c r="A415" s="3" t="s">
        <v>372</v>
      </c>
      <c r="C415" s="17" t="s">
        <v>577</v>
      </c>
      <c r="F415" s="18">
        <v>1000</v>
      </c>
    </row>
    <row r="416" spans="1:6" ht="15.75">
      <c r="A416" s="3" t="s">
        <v>373</v>
      </c>
      <c r="C416" s="17" t="s">
        <v>578</v>
      </c>
      <c r="F416" s="18">
        <v>4500</v>
      </c>
    </row>
    <row r="417" spans="1:6" ht="15.75">
      <c r="A417" s="3" t="s">
        <v>374</v>
      </c>
      <c r="C417" s="17" t="s">
        <v>579</v>
      </c>
      <c r="F417" s="18">
        <v>8480.73</v>
      </c>
    </row>
    <row r="418" spans="1:6" ht="15.75">
      <c r="A418" s="3" t="s">
        <v>375</v>
      </c>
      <c r="C418" s="17" t="s">
        <v>580</v>
      </c>
      <c r="F418" s="18">
        <v>6480.98</v>
      </c>
    </row>
    <row r="419" spans="1:6" ht="15.75">
      <c r="A419" s="3" t="s">
        <v>376</v>
      </c>
      <c r="C419" s="17" t="s">
        <v>581</v>
      </c>
      <c r="F419" s="17">
        <v>500</v>
      </c>
    </row>
    <row r="420" spans="1:6" ht="15.75">
      <c r="A420" s="3" t="s">
        <v>377</v>
      </c>
      <c r="C420" s="17" t="s">
        <v>582</v>
      </c>
      <c r="F420" s="18">
        <v>19221.24</v>
      </c>
    </row>
    <row r="421" spans="1:6" ht="15.75">
      <c r="A421" s="3" t="s">
        <v>378</v>
      </c>
      <c r="C421" s="17" t="s">
        <v>583</v>
      </c>
      <c r="F421" s="18">
        <v>20831.37</v>
      </c>
    </row>
    <row r="422" spans="1:6" ht="15.75">
      <c r="A422" s="3" t="s">
        <v>379</v>
      </c>
      <c r="C422" s="17" t="s">
        <v>584</v>
      </c>
      <c r="F422" s="18">
        <v>24010.93</v>
      </c>
    </row>
    <row r="423" spans="1:6" ht="15.75">
      <c r="A423" s="3" t="s">
        <v>380</v>
      </c>
      <c r="C423" s="17" t="s">
        <v>585</v>
      </c>
      <c r="F423" s="17">
        <v>0</v>
      </c>
    </row>
    <row r="424" spans="1:6" ht="15.75">
      <c r="A424" s="3" t="s">
        <v>381</v>
      </c>
      <c r="C424" s="17" t="s">
        <v>586</v>
      </c>
      <c r="F424" s="18">
        <v>7522.54</v>
      </c>
    </row>
    <row r="425" spans="1:6" ht="15.75">
      <c r="A425" s="3" t="s">
        <v>382</v>
      </c>
      <c r="C425" s="17" t="s">
        <v>587</v>
      </c>
      <c r="F425" s="18">
        <v>26010.66</v>
      </c>
    </row>
    <row r="426" spans="1:6" ht="15.75">
      <c r="A426" s="3" t="s">
        <v>383</v>
      </c>
      <c r="C426" s="17" t="s">
        <v>588</v>
      </c>
      <c r="F426" s="18">
        <v>17497.87</v>
      </c>
    </row>
    <row r="427" spans="1:6" ht="15.75">
      <c r="A427" s="3" t="s">
        <v>384</v>
      </c>
      <c r="C427" s="17" t="s">
        <v>589</v>
      </c>
      <c r="F427" s="18">
        <v>12506.52</v>
      </c>
    </row>
    <row r="428" spans="1:6" ht="15.75">
      <c r="A428" s="3" t="s">
        <v>385</v>
      </c>
      <c r="C428" s="17" t="s">
        <v>590</v>
      </c>
      <c r="F428" s="18">
        <v>33943.27</v>
      </c>
    </row>
    <row r="429" spans="1:6" ht="15.75">
      <c r="A429" s="3" t="s">
        <v>386</v>
      </c>
      <c r="C429" s="17" t="s">
        <v>591</v>
      </c>
      <c r="F429" s="18">
        <v>36576.59</v>
      </c>
    </row>
    <row r="430" spans="1:6" ht="15.75">
      <c r="A430" s="3" t="s">
        <v>387</v>
      </c>
      <c r="C430" s="17" t="s">
        <v>592</v>
      </c>
      <c r="F430" s="18">
        <v>38364.2</v>
      </c>
    </row>
    <row r="431" spans="1:6" ht="15.75">
      <c r="A431" s="3" t="s">
        <v>388</v>
      </c>
      <c r="C431" s="17" t="s">
        <v>593</v>
      </c>
      <c r="F431" s="18">
        <v>13530.05</v>
      </c>
    </row>
    <row r="432" spans="1:6" ht="15.75">
      <c r="A432" s="3" t="s">
        <v>389</v>
      </c>
      <c r="C432" s="17" t="s">
        <v>594</v>
      </c>
      <c r="F432" s="18">
        <v>8775.83</v>
      </c>
    </row>
    <row r="433" spans="1:6" ht="15.75">
      <c r="A433" s="3" t="s">
        <v>390</v>
      </c>
      <c r="C433" s="17" t="s">
        <v>595</v>
      </c>
      <c r="F433" s="18">
        <v>12127.67</v>
      </c>
    </row>
    <row r="434" spans="1:6" ht="15.75">
      <c r="A434" s="3" t="s">
        <v>391</v>
      </c>
      <c r="C434" s="17" t="s">
        <v>596</v>
      </c>
      <c r="F434" s="18">
        <v>8579.51</v>
      </c>
    </row>
    <row r="435" spans="1:6" ht="15.75">
      <c r="A435" s="29" t="s">
        <v>491</v>
      </c>
      <c r="C435" s="17" t="s">
        <v>597</v>
      </c>
      <c r="F435" s="17">
        <v>932.94</v>
      </c>
    </row>
    <row r="436" spans="1:6" ht="15.75">
      <c r="A436" s="3" t="s">
        <v>392</v>
      </c>
      <c r="C436" s="17" t="s">
        <v>598</v>
      </c>
      <c r="F436" s="18">
        <v>11251.17</v>
      </c>
    </row>
    <row r="437" spans="1:6" ht="15.75">
      <c r="A437" s="3" t="s">
        <v>393</v>
      </c>
      <c r="C437" s="17" t="s">
        <v>599</v>
      </c>
      <c r="F437" s="18">
        <v>9271.77</v>
      </c>
    </row>
    <row r="438" spans="1:6" ht="15.75">
      <c r="A438" s="3" t="s">
        <v>394</v>
      </c>
      <c r="C438" s="17" t="s">
        <v>600</v>
      </c>
      <c r="F438" s="18">
        <v>17079.51</v>
      </c>
    </row>
    <row r="439" spans="1:6" ht="15.75">
      <c r="A439" s="3" t="s">
        <v>395</v>
      </c>
      <c r="C439" s="17" t="s">
        <v>633</v>
      </c>
      <c r="F439" s="18">
        <v>10077.47</v>
      </c>
    </row>
    <row r="441" ht="15.75">
      <c r="F441" s="18">
        <f>SUM(F224:F440)</f>
        <v>9965137.079999996</v>
      </c>
    </row>
    <row r="444" spans="8:11" ht="15.75">
      <c r="H444" s="17" t="s">
        <v>741</v>
      </c>
      <c r="K444" s="18">
        <v>9965137.08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0">
      <selection activeCell="B32" sqref="B32"/>
    </sheetView>
  </sheetViews>
  <sheetFormatPr defaultColWidth="9.140625" defaultRowHeight="15"/>
  <sheetData>
    <row r="1" spans="1:2" ht="15.75">
      <c r="A1" s="17" t="s">
        <v>602</v>
      </c>
      <c r="B1" s="40" t="s">
        <v>443</v>
      </c>
    </row>
    <row r="2" spans="1:2" ht="15.75">
      <c r="A2" s="17" t="s">
        <v>603</v>
      </c>
      <c r="B2" s="40" t="s">
        <v>431</v>
      </c>
    </row>
    <row r="3" spans="1:2" ht="15.75">
      <c r="A3" s="17" t="s">
        <v>602</v>
      </c>
      <c r="B3" s="17" t="s">
        <v>444</v>
      </c>
    </row>
    <row r="4" spans="1:2" ht="15.75">
      <c r="A4" s="17" t="s">
        <v>605</v>
      </c>
      <c r="B4" s="17" t="s">
        <v>432</v>
      </c>
    </row>
    <row r="5" spans="1:2" ht="15.75">
      <c r="A5" s="43" t="s">
        <v>603</v>
      </c>
      <c r="B5" s="17" t="s">
        <v>433</v>
      </c>
    </row>
    <row r="6" spans="1:2" ht="15.75">
      <c r="A6" s="17" t="s">
        <v>602</v>
      </c>
      <c r="B6" s="17" t="s">
        <v>434</v>
      </c>
    </row>
    <row r="7" spans="1:2" ht="15.75">
      <c r="A7" s="17" t="s">
        <v>602</v>
      </c>
      <c r="B7" s="17" t="s">
        <v>435</v>
      </c>
    </row>
    <row r="8" spans="1:2" ht="15.75">
      <c r="A8" s="17" t="s">
        <v>602</v>
      </c>
      <c r="B8" s="17" t="s">
        <v>436</v>
      </c>
    </row>
    <row r="9" spans="1:2" ht="15.75">
      <c r="A9" s="17" t="s">
        <v>602</v>
      </c>
      <c r="B9" s="17" t="s">
        <v>437</v>
      </c>
    </row>
    <row r="10" spans="1:2" ht="15.75">
      <c r="A10" s="17" t="s">
        <v>603</v>
      </c>
      <c r="B10" s="17" t="s">
        <v>430</v>
      </c>
    </row>
    <row r="11" spans="1:2" ht="15.75">
      <c r="A11" s="17" t="s">
        <v>603</v>
      </c>
      <c r="B11" s="17" t="s">
        <v>442</v>
      </c>
    </row>
    <row r="12" spans="1:2" ht="15.75">
      <c r="A12" s="17" t="s">
        <v>602</v>
      </c>
      <c r="B12" s="17" t="s">
        <v>439</v>
      </c>
    </row>
    <row r="13" spans="1:2" ht="15.75">
      <c r="A13" s="17" t="s">
        <v>604</v>
      </c>
      <c r="B13" s="17" t="s">
        <v>456</v>
      </c>
    </row>
    <row r="14" spans="1:2" ht="15.75">
      <c r="A14" s="17" t="s">
        <v>602</v>
      </c>
      <c r="B14" s="40" t="s">
        <v>438</v>
      </c>
    </row>
    <row r="15" spans="1:2" ht="15.75">
      <c r="A15" s="17" t="s">
        <v>602</v>
      </c>
      <c r="B15" s="17" t="s">
        <v>493</v>
      </c>
    </row>
    <row r="16" spans="1:2" ht="15.75">
      <c r="A16" s="17" t="s">
        <v>602</v>
      </c>
      <c r="B16" s="17" t="s">
        <v>445</v>
      </c>
    </row>
    <row r="17" spans="1:2" ht="15.75">
      <c r="A17" s="17" t="s">
        <v>602</v>
      </c>
      <c r="B17" s="17" t="s">
        <v>446</v>
      </c>
    </row>
    <row r="18" spans="1:2" ht="15.75">
      <c r="A18" s="17" t="s">
        <v>602</v>
      </c>
      <c r="B18" s="17" t="s">
        <v>447</v>
      </c>
    </row>
    <row r="19" spans="1:2" ht="15.75">
      <c r="A19" s="17" t="s">
        <v>602</v>
      </c>
      <c r="B19" s="17" t="s">
        <v>601</v>
      </c>
    </row>
    <row r="20" spans="1:2" ht="15.75">
      <c r="A20" s="17" t="s">
        <v>602</v>
      </c>
      <c r="B20" s="17" t="s">
        <v>440</v>
      </c>
    </row>
    <row r="21" spans="1:2" ht="15.75">
      <c r="A21" s="17" t="s">
        <v>603</v>
      </c>
      <c r="B21" s="17" t="s">
        <v>454</v>
      </c>
    </row>
    <row r="24" spans="1:2" ht="15.75">
      <c r="A24" s="44" t="s">
        <v>609</v>
      </c>
      <c r="B24" s="45"/>
    </row>
    <row r="25" ht="15.75">
      <c r="A25" s="17" t="s">
        <v>606</v>
      </c>
    </row>
    <row r="26" ht="15.75">
      <c r="A26" s="17" t="s">
        <v>607</v>
      </c>
    </row>
    <row r="27" ht="15">
      <c r="A27" t="s">
        <v>610</v>
      </c>
    </row>
    <row r="29" spans="1:2" ht="15.75">
      <c r="A29" t="s">
        <v>608</v>
      </c>
      <c r="B29" s="17">
        <v>0.2</v>
      </c>
    </row>
    <row r="30" spans="1:2" ht="15.75">
      <c r="A30" t="s">
        <v>455</v>
      </c>
      <c r="B30" s="17">
        <v>0.01</v>
      </c>
    </row>
    <row r="31" spans="1:2" ht="15">
      <c r="A31" t="s">
        <v>451</v>
      </c>
      <c r="B31" s="42">
        <v>1794.62</v>
      </c>
    </row>
    <row r="32" ht="15">
      <c r="B32" s="65">
        <f>B29+B30+B31</f>
        <v>1794.83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ГЖИ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user</cp:lastModifiedBy>
  <cp:lastPrinted>2016-01-20T04:19:47Z</cp:lastPrinted>
  <dcterms:created xsi:type="dcterms:W3CDTF">2014-01-15T10:23:28Z</dcterms:created>
  <dcterms:modified xsi:type="dcterms:W3CDTF">2016-09-09T05:01:23Z</dcterms:modified>
  <cp:category/>
  <cp:version/>
  <cp:contentType/>
  <cp:contentStatus/>
</cp:coreProperties>
</file>