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(4)" sheetId="1" r:id="rId1"/>
    <sheet name="Начисления. (8)" sheetId="2" r:id="rId2"/>
    <sheet name="Начисления. (6)" sheetId="3" r:id="rId3"/>
  </sheets>
  <definedNames>
    <definedName name="_xlnm._FilterDatabase" localSheetId="1" hidden="1">'Начисления. (8)'!$G$1:$G$10501</definedName>
    <definedName name="_xlnm.Print_Area" localSheetId="0">'1 (4)'!$A$1:$N$52</definedName>
  </definedNames>
  <calcPr fullCalcOnLoad="1" refMode="R1C1"/>
</workbook>
</file>

<file path=xl/sharedStrings.xml><?xml version="1.0" encoding="utf-8"?>
<sst xmlns="http://schemas.openxmlformats.org/spreadsheetml/2006/main" count="3074" uniqueCount="1194">
  <si>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</si>
  <si>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</si>
  <si>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</si>
  <si>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</si>
  <si>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</si>
  <si>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</si>
  <si>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</si>
  <si>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</si>
  <si>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</si>
  <si>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</si>
  <si>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</si>
  <si>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</si>
  <si>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</si>
  <si>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</si>
  <si>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</si>
  <si>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</si>
  <si>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</si>
  <si>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</si>
  <si>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</si>
  <si>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</si>
  <si>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</si>
  <si>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</si>
  <si>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</si>
  <si>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</si>
  <si>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</si>
  <si>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</si>
  <si>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</si>
  <si>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</si>
  <si>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</si>
  <si>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</si>
  <si>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</si>
  <si>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</si>
  <si>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</si>
  <si>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</si>
  <si>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</si>
  <si>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</si>
  <si>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</si>
  <si>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</si>
  <si>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</si>
  <si>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</si>
  <si>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</si>
  <si>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</si>
  <si>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</si>
  <si>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</si>
  <si>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</si>
  <si>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</si>
  <si>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</si>
  <si>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</si>
  <si>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</si>
  <si>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</si>
  <si>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</si>
  <si>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</si>
  <si>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</si>
  <si>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</si>
  <si>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</si>
  <si>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</si>
  <si>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</si>
  <si>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</si>
  <si>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</si>
  <si>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</si>
  <si>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</si>
  <si>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</si>
  <si>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</si>
  <si>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</si>
  <si>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</si>
  <si>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</si>
  <si>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</si>
  <si>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</si>
  <si>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</si>
  <si>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</si>
  <si>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</si>
  <si>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</si>
  <si>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</si>
  <si>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</si>
  <si>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</si>
  <si>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</si>
  <si>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</si>
  <si>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</si>
  <si>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</si>
  <si>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</si>
  <si>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</si>
  <si>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</si>
  <si>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</si>
  <si>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</si>
  <si>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</si>
  <si>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</si>
  <si>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</si>
  <si>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</si>
  <si>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</si>
  <si>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</si>
  <si>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</si>
  <si>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</si>
  <si>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</si>
  <si>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</si>
  <si>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</si>
  <si>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</si>
  <si>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</si>
  <si>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</si>
  <si>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</si>
  <si>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</si>
  <si>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</si>
  <si>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</si>
  <si>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</si>
  <si>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</si>
  <si>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</si>
  <si>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</si>
  <si>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</si>
  <si>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</si>
  <si>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</si>
  <si>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</si>
  <si>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</si>
  <si>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</si>
  <si>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</si>
  <si>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</si>
  <si>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</si>
  <si>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</si>
  <si>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3/1 блок АБ</t>
  </si>
  <si>
    <t>г.Горно-Алтайск, ул. Алтайская, 3/1 блок В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</si>
  <si>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</si>
  <si>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</si>
  <si>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</si>
  <si>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</si>
  <si>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</si>
  <si>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</si>
  <si>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</si>
  <si>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</si>
  <si>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</si>
  <si>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</si>
  <si>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</si>
  <si>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</si>
  <si>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</si>
  <si>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</si>
  <si>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</si>
  <si>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</si>
  <si>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</si>
  <si>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</si>
  <si>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</si>
  <si>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</si>
  <si>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</si>
  <si>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</si>
  <si>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</si>
  <si>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</si>
  <si>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</si>
  <si>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</si>
  <si>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</si>
  <si>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</si>
  <si>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</si>
  <si>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</si>
  <si>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</si>
  <si>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</si>
  <si>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</si>
  <si>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</si>
  <si>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</si>
  <si>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</si>
  <si>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</si>
  <si>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</si>
  <si>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</si>
  <si>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</si>
  <si>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</si>
  <si>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</si>
  <si>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</si>
  <si>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</si>
  <si>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</si>
  <si>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</si>
  <si>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</si>
  <si>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</si>
  <si>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2/1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</si>
  <si>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</si>
  <si>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</si>
  <si>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</si>
  <si>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</si>
  <si>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</si>
  <si>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</si>
  <si>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</si>
  <si>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</si>
  <si>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</si>
  <si>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</si>
  <si>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</si>
  <si>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</si>
  <si>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</si>
  <si>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</si>
  <si>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</si>
  <si>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</si>
  <si>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</si>
  <si>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</si>
  <si>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</si>
  <si>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</si>
  <si>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</si>
  <si>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</si>
  <si>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</si>
  <si>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</si>
  <si>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</si>
  <si>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</si>
  <si>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</si>
  <si>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</si>
  <si>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</si>
  <si>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</si>
  <si>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</si>
  <si>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</si>
  <si>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</si>
  <si>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</si>
  <si>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</si>
  <si>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</si>
  <si>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</si>
  <si>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</si>
  <si>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</si>
  <si>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</si>
  <si>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</si>
  <si>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</si>
  <si>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</si>
  <si>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</si>
  <si>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</si>
  <si>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</si>
  <si>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</si>
  <si>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</si>
  <si>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</si>
  <si>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</si>
  <si>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</si>
  <si>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</si>
  <si>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</si>
  <si>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</si>
  <si>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</si>
  <si>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</si>
  <si>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</si>
  <si>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</si>
  <si>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</si>
  <si>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</si>
  <si>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</si>
  <si>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</si>
  <si>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</si>
  <si>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</si>
  <si>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</si>
  <si>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</si>
  <si>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</si>
  <si>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</si>
  <si>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</si>
  <si>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</si>
  <si>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</si>
  <si>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</si>
  <si>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</si>
  <si>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</si>
  <si>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</si>
  <si>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</si>
  <si>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</si>
  <si>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</si>
  <si>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</si>
  <si>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</si>
  <si>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</si>
  <si>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</si>
  <si>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</si>
  <si>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</si>
  <si>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</si>
  <si>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</si>
  <si>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</si>
  <si>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</si>
  <si>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</si>
  <si>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</si>
  <si>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</si>
  <si>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</si>
  <si>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</si>
  <si>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</si>
  <si>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</si>
  <si>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</si>
  <si>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</si>
  <si>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</si>
  <si>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</si>
  <si>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</si>
  <si>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</si>
  <si>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</si>
  <si>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</si>
  <si>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</si>
  <si>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</si>
  <si>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</si>
  <si>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</si>
  <si>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</si>
  <si>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</si>
  <si>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</si>
  <si>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</si>
  <si>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</si>
  <si>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</si>
  <si>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</si>
  <si>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</si>
  <si>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</si>
  <si>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</si>
  <si>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</si>
  <si>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</si>
  <si>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</si>
  <si>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</si>
  <si>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</si>
  <si>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</si>
  <si>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</si>
  <si>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</si>
  <si>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</si>
  <si>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</si>
  <si>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</si>
  <si>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</si>
  <si>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</si>
  <si>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</si>
  <si>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</si>
  <si>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</si>
  <si>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</si>
  <si>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</si>
  <si>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</si>
  <si>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</si>
  <si>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</si>
  <si>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</si>
  <si>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</si>
  <si>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</si>
  <si>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</si>
  <si>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</si>
  <si>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</si>
  <si>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</si>
  <si>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</si>
  <si>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</si>
  <si>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</si>
  <si>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</si>
  <si>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</si>
  <si>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</si>
  <si>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</si>
  <si>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</si>
  <si>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</si>
  <si>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</si>
  <si>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</si>
  <si>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</si>
  <si>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</si>
  <si>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</si>
  <si>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</si>
  <si>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</si>
  <si>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</si>
  <si>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</si>
  <si>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</si>
  <si>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</si>
  <si>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</si>
  <si>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</si>
  <si>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</si>
  <si>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</si>
  <si>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</si>
  <si>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</si>
  <si>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</si>
  <si>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</si>
  <si>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</si>
  <si>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</si>
  <si>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</si>
  <si>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</si>
  <si>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</si>
  <si>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</si>
  <si>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</si>
  <si>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</si>
  <si>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</si>
  <si>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</si>
  <si>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</si>
  <si>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</si>
  <si>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</si>
  <si>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</si>
  <si>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</si>
  <si>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</si>
  <si>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</si>
  <si>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</si>
  <si>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</si>
  <si>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</si>
  <si>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</si>
  <si>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</si>
  <si>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</si>
  <si>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</si>
  <si>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</si>
  <si>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</si>
  <si>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</si>
  <si>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</si>
  <si>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</si>
  <si>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</si>
  <si>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</si>
  <si>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</si>
  <si>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</si>
  <si>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</si>
  <si>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</si>
  <si>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</si>
  <si>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</si>
  <si>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</si>
  <si>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</si>
  <si>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</si>
  <si>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</si>
  <si>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</si>
  <si>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</si>
  <si>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</si>
  <si>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</si>
  <si>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</si>
  <si>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</si>
  <si>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</si>
  <si>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</si>
  <si>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</si>
  <si>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</si>
  <si>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</si>
  <si>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</si>
  <si>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</si>
  <si>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</si>
  <si>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</si>
  <si>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</si>
  <si>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</si>
  <si>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</si>
  <si>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</si>
  <si>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</si>
  <si>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</si>
  <si>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</si>
  <si>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</si>
  <si>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</si>
  <si>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</si>
  <si>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</si>
  <si>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</si>
  <si>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</si>
  <si>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</si>
  <si>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</si>
  <si>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</si>
  <si>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</si>
  <si>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</si>
  <si>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</si>
  <si>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</si>
  <si>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</si>
  <si>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</si>
  <si>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</si>
  <si>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</si>
  <si>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</si>
  <si>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</si>
  <si>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</si>
  <si>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</si>
  <si>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>г.Горно-Алтайск, пр. Коммунистический, 129 с/с</t>
  </si>
  <si>
    <t>г.Горно-Алтайск, пр. Коммунистический, 170 Соболева Н.П.</t>
  </si>
  <si>
    <t xml:space="preserve">г.Горно-Алтайск, пр. Коммунистический, 94/1 </t>
  </si>
  <si>
    <t xml:space="preserve">с. Майма, ул. Энергетиков, 7 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</si>
  <si>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</si>
  <si>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</si>
  <si>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</si>
  <si>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ИТОГО:</t>
  </si>
  <si>
    <t xml:space="preserve">с. Черга, ул. Садовая, 32 </t>
  </si>
  <si>
    <t>г.Горно-Алтайск, пр. Коммунистический, 109/6, корпус1</t>
  </si>
  <si>
    <t>г.Горно-Алтайск, пр. Коммунистический, 109/6, корпус 2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</si>
  <si>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</si>
  <si>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</si>
  <si>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</si>
  <si>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</si>
  <si>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</si>
  <si>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</si>
  <si>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</si>
  <si>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</si>
  <si>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</si>
  <si>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</si>
  <si>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</si>
  <si>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</si>
  <si>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</si>
  <si>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</si>
  <si>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</si>
  <si>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</si>
  <si>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</si>
  <si>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</si>
  <si>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</si>
  <si>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</si>
  <si>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</si>
  <si>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</si>
  <si>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</si>
  <si>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</si>
  <si>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</si>
  <si>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</si>
  <si>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</si>
  <si>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</si>
  <si>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</si>
  <si>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</si>
  <si>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</si>
  <si>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</si>
  <si>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</si>
  <si>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</si>
  <si>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 xml:space="preserve">г.Горно-Алтайск, ул. Чорос-Гуркина, 34 </t>
  </si>
  <si>
    <t>Осипова, дом 6</t>
  </si>
  <si>
    <t>Осипова, дом 8</t>
  </si>
  <si>
    <t>Рабочая, дом 29</t>
  </si>
  <si>
    <t>Тельмана, дом 13</t>
  </si>
  <si>
    <t>Тельмана, дом 56</t>
  </si>
  <si>
    <t>Пчелкина, дом 11</t>
  </si>
  <si>
    <t>Пчелкина, дом 13</t>
  </si>
  <si>
    <t>Пчелкина, дом 3</t>
  </si>
  <si>
    <t>Пчелкина, дом 5</t>
  </si>
  <si>
    <t>Пчелкина, дом 7</t>
  </si>
  <si>
    <t>Пчелкина, дом 9</t>
  </si>
  <si>
    <t>Сельскохозяйственная, дом 1б</t>
  </si>
  <si>
    <t>Энергетиков, дом 2</t>
  </si>
  <si>
    <t>Набережная, дом 2</t>
  </si>
  <si>
    <t>П.Кучияк, дом 20</t>
  </si>
  <si>
    <t>П.Кучияк, дом 25</t>
  </si>
  <si>
    <t>П.Кучияк, дом 25а</t>
  </si>
  <si>
    <t>Почтовая, дом 54</t>
  </si>
  <si>
    <t>Садовая, дом 28</t>
  </si>
  <si>
    <t>Садовая, дом 32</t>
  </si>
  <si>
    <t>Советская, дом 192</t>
  </si>
  <si>
    <t>Советская, дом 206</t>
  </si>
  <si>
    <t>Советская, дом 91</t>
  </si>
  <si>
    <t>Советская, дом 92</t>
  </si>
  <si>
    <t>Школьная, дом 10</t>
  </si>
  <si>
    <t>Школьная, дом 12</t>
  </si>
  <si>
    <t>Школьная, дом 8</t>
  </si>
  <si>
    <t>Энергетиков, дом 4</t>
  </si>
  <si>
    <t>Заречная, дом 38</t>
  </si>
  <si>
    <t>Зеленая, дом 10</t>
  </si>
  <si>
    <t>Ленина, дом 13</t>
  </si>
  <si>
    <t>Победы, дом 6</t>
  </si>
  <si>
    <t>Победы, дом 8</t>
  </si>
  <si>
    <t>Рабочая, дом 15</t>
  </si>
  <si>
    <t>Советская, дом 86</t>
  </si>
  <si>
    <t>Советская, дом 99</t>
  </si>
  <si>
    <t>Чуйская, дом 8</t>
  </si>
  <si>
    <t>Аргучинского, дом 18Б</t>
  </si>
  <si>
    <t>Ермолаева, дом 1а</t>
  </si>
  <si>
    <t>Нагорная, дом 10</t>
  </si>
  <si>
    <t>Нагорная, дом 12</t>
  </si>
  <si>
    <t>Нагорная, дом 82А</t>
  </si>
  <si>
    <t>Садовая, дом 17</t>
  </si>
  <si>
    <t>Садовая, дом 19</t>
  </si>
  <si>
    <t>Советская, дом 68</t>
  </si>
  <si>
    <t>Советская, дом 76</t>
  </si>
  <si>
    <t>Советская, дом 9</t>
  </si>
  <si>
    <t>Совхозная, дом 10</t>
  </si>
  <si>
    <t>Совхозная, дом 12</t>
  </si>
  <si>
    <t>Совхозная, дом 14</t>
  </si>
  <si>
    <t>Совхозная, дом 16</t>
  </si>
  <si>
    <t>Центральная, дом 2А</t>
  </si>
  <si>
    <t>Юшкина, дом 11</t>
  </si>
  <si>
    <t>Лесная, дом 4</t>
  </si>
  <si>
    <t>Лесная, дом 6</t>
  </si>
  <si>
    <t>Школьная, дом 3</t>
  </si>
  <si>
    <t>Школьная, дом 4</t>
  </si>
  <si>
    <t>Школьная, дом 5</t>
  </si>
  <si>
    <t>Школьная, дом 6</t>
  </si>
  <si>
    <t>Школьная, дом 7</t>
  </si>
  <si>
    <t>Заречная, дом 17 а</t>
  </si>
  <si>
    <t>Зяблицкого, дом 1</t>
  </si>
  <si>
    <t>Зяблицкого, дом 3</t>
  </si>
  <si>
    <t>К.Маркса, дом 19</t>
  </si>
  <si>
    <t>К.Маркса, дом 29</t>
  </si>
  <si>
    <t>Космонавтов, дом 2а</t>
  </si>
  <si>
    <t>Ленина, дом 25</t>
  </si>
  <si>
    <t>Ленина, дом 25а</t>
  </si>
  <si>
    <t>Орджоникидзе, дом 25</t>
  </si>
  <si>
    <t>Орджоникидзе, дом 26</t>
  </si>
  <si>
    <t>Орджоникидзе, дом 27</t>
  </si>
  <si>
    <t>Орджоникидзе, дом 28/1</t>
  </si>
  <si>
    <t>Орджоникидзе, дом 29</t>
  </si>
  <si>
    <t>Орджоникидзе, дом 30</t>
  </si>
  <si>
    <t>Парковая, дом 11</t>
  </si>
  <si>
    <t>Парковая, дом 12</t>
  </si>
  <si>
    <t>Парковая, дом 13</t>
  </si>
  <si>
    <t>Парковая, дом 14</t>
  </si>
  <si>
    <t>Парковая, дом 18</t>
  </si>
  <si>
    <t>Парковая, дом 2</t>
  </si>
  <si>
    <t>Парковая, дом 20</t>
  </si>
  <si>
    <t>Парковая, дом 22</t>
  </si>
  <si>
    <t>Парковая, дом 24 признан аварийным</t>
  </si>
  <si>
    <t>Парковая, дом 5</t>
  </si>
  <si>
    <t>Парковая, дом 6</t>
  </si>
  <si>
    <t>Парковая, дом 7</t>
  </si>
  <si>
    <t>Парковая, дом 8</t>
  </si>
  <si>
    <t>Пушкина, дом 10</t>
  </si>
  <si>
    <t>Пушкина, дом 4</t>
  </si>
  <si>
    <t>Пушкина, дом 5</t>
  </si>
  <si>
    <t>Пушкина, дом 6</t>
  </si>
  <si>
    <t>Пушкина, дом 8</t>
  </si>
  <si>
    <t>Пушкина, дом 9</t>
  </si>
  <si>
    <t>Ст.Мохова, дом 14</t>
  </si>
  <si>
    <t>Ст.Мохова, дом 16</t>
  </si>
  <si>
    <t>Ст.Мохова, дом 20</t>
  </si>
  <si>
    <t>ул. Ст. Мохова, д. 21/1</t>
  </si>
  <si>
    <t>Южная, дом 18</t>
  </si>
  <si>
    <t>Южная, дом 20</t>
  </si>
  <si>
    <t>Южная, дом 23</t>
  </si>
  <si>
    <t>г.Горно-Алтайск, пр. Коммунистический, 109/6, корпус1   2д</t>
  </si>
  <si>
    <t>г.Горно-Алтайск, пр. Коммунистический, 109/6, корпус 3 2д</t>
  </si>
  <si>
    <t>г.Горно-Алтайск, пр. Коммунистический, 109/6, корпус 2  3д</t>
  </si>
  <si>
    <t>г.Горно-Алтайск, пр. Коммунистический, 2          3д</t>
  </si>
  <si>
    <t>г.Горно-Алтайск, пр. Коммунистический, 27             3д</t>
  </si>
  <si>
    <t>г.Горно-Алтайск, пр. Коммунистический, 38          2д</t>
  </si>
  <si>
    <t>г.Горно-Алтайск, пр. Коммунистический, 8     2д</t>
  </si>
  <si>
    <t>г.Горно-Алтайск, пр. Коммунистический, 82             2д</t>
  </si>
  <si>
    <t>г.Горно-Алтайск, пр. Коммунистический, 95/1          2д</t>
  </si>
  <si>
    <t>г.Горно-Алтайск, ул. Березовая, 6            3д</t>
  </si>
  <si>
    <t>г.Горно-Алтайск, ул. Заринская 33                3д</t>
  </si>
  <si>
    <t>г.Горно-Алтайск, ул. Луговая, 122              2д</t>
  </si>
  <si>
    <t>г.Горно-Алтайск, ул. П.Кучияк, 11               2д</t>
  </si>
  <si>
    <t>г.Горно-Алтайск, ул. П.Кучияк, 7                    2д</t>
  </si>
  <si>
    <t>г.Горно-Алтайск, ул. П.Кучияк, 9                       2д</t>
  </si>
  <si>
    <t>г.Горно-Алтайск, ул. Промышленная, 3/1 кор.1                2д</t>
  </si>
  <si>
    <t>г.Горно-Алтайск, ул. Промышленная, 3/1 кор.3                2д</t>
  </si>
  <si>
    <t>г.Горно-Алтайск, ул. Промышленная, 3/1 кор.4               2д</t>
  </si>
  <si>
    <t>г.Горно-Алтайск, ул. Промышленная, 5/1                           2д</t>
  </si>
  <si>
    <t>г.Горно-Алтайск, ул. Чорос-Гуркина, 41                   2д</t>
  </si>
  <si>
    <t>пер. Спортивный д.14</t>
  </si>
  <si>
    <t>Пограничная, дом 1</t>
  </si>
  <si>
    <t>ул. 50 лет Победы д.2</t>
  </si>
  <si>
    <t>ул. 50 лет Победы д.4</t>
  </si>
  <si>
    <t>ул. Березовая роща д.11</t>
  </si>
  <si>
    <t>ул. Березовая роща д.12</t>
  </si>
  <si>
    <t>ул. Березовая роща д.13</t>
  </si>
  <si>
    <t>ул. Березовая роща, д.9, корпус 1</t>
  </si>
  <si>
    <t>ул. Березовая роща, д.9, корпус 2</t>
  </si>
  <si>
    <t>ул. Березовая роща, д.9, корпус 3</t>
  </si>
  <si>
    <t>ул. Гидростроителей д.12</t>
  </si>
  <si>
    <t>ул. Гидростроителей д.13</t>
  </si>
  <si>
    <t>ул. Гидростроителей д.14</t>
  </si>
  <si>
    <t>ул. Гидростроителей д.15</t>
  </si>
  <si>
    <t>ул. Гидростроителей д.17</t>
  </si>
  <si>
    <t>ул. Гидростроителей д.18</t>
  </si>
  <si>
    <t>ул. Гидростроителей д.19</t>
  </si>
  <si>
    <t>ул. Гидростроителей д.20</t>
  </si>
  <si>
    <t>ул. Гидростроителей д.21</t>
  </si>
  <si>
    <t>ул. Гидростроителей д.23</t>
  </si>
  <si>
    <t>ул. Гидростроителей д.25</t>
  </si>
  <si>
    <t>ул. Гидростроителей д.26</t>
  </si>
  <si>
    <t>ул. Гидростроителей д.27</t>
  </si>
  <si>
    <t>ул. Гидростроителей д.28</t>
  </si>
  <si>
    <t>ул. Гидростроителей д.36</t>
  </si>
  <si>
    <t>ул. Гидростроителей д.42А</t>
  </si>
  <si>
    <t>ул. Гидростроителей д.44</t>
  </si>
  <si>
    <t>ул. Глухарева, д. 32</t>
  </si>
  <si>
    <t>ул. Д. Климкина, д. 20 корпус 1</t>
  </si>
  <si>
    <t>ул. Д. Климкина, д. 20 корпус 4</t>
  </si>
  <si>
    <t>ул. Заводская д.48</t>
  </si>
  <si>
    <t>ул. Заводская д.50</t>
  </si>
  <si>
    <t>ул. Карьерная д.10</t>
  </si>
  <si>
    <t>ул. Карьерная, д.2 корпус 1</t>
  </si>
  <si>
    <t>ул. Карьерная, д.2 корпус 2</t>
  </si>
  <si>
    <t>ул. Карьерная, д.2 корпус 3</t>
  </si>
  <si>
    <t>ул. Карьерная, д.2 корпус 4</t>
  </si>
  <si>
    <t>ул. Катунская д.4</t>
  </si>
  <si>
    <t>ул. Катунская д.4а</t>
  </si>
  <si>
    <t>ул. Ленина д.105</t>
  </si>
  <si>
    <t>ул. Ленина д.32</t>
  </si>
  <si>
    <t>ул. Ленина д.34</t>
  </si>
  <si>
    <t>ул. Ленина д.38</t>
  </si>
  <si>
    <t>ул. Ленина д.46</t>
  </si>
  <si>
    <t>ул. Ленина д.48</t>
  </si>
  <si>
    <t>ул. Ленина д.50</t>
  </si>
  <si>
    <t>ул. Ленина д.52</t>
  </si>
  <si>
    <t>ул. Ленина д.7</t>
  </si>
  <si>
    <t>ул. Ленина д.70а</t>
  </si>
  <si>
    <t>ул. Ленина д.78</t>
  </si>
  <si>
    <t>ул. Лесная д.49</t>
  </si>
  <si>
    <t>ул. Лесная д.51</t>
  </si>
  <si>
    <t>ул. Механизаторов д.20</t>
  </si>
  <si>
    <t>ул. Механизаторов д.3</t>
  </si>
  <si>
    <t>ул. Механизаторов д.5</t>
  </si>
  <si>
    <t>ул. Механизаторов д.6</t>
  </si>
  <si>
    <t>ул. Механизаторов д.6, корп.2</t>
  </si>
  <si>
    <t>ул. Мира д.10</t>
  </si>
  <si>
    <t>ул. Мира д.12</t>
  </si>
  <si>
    <t>ул. Мира д.13</t>
  </si>
  <si>
    <t>ул. Мира д.14</t>
  </si>
  <si>
    <t>ул. Мира д.16</t>
  </si>
  <si>
    <t>ул. Мира д.5</t>
  </si>
  <si>
    <t>ул. Мира д.7</t>
  </si>
  <si>
    <t>ул. Мира д.9</t>
  </si>
  <si>
    <t>ул. Октябрьская д.2</t>
  </si>
  <si>
    <t>ул. Подгорная д.28</t>
  </si>
  <si>
    <t>ул. Подгорная д.28а</t>
  </si>
  <si>
    <t>ул. Подгорная д.37</t>
  </si>
  <si>
    <t>ул. Советская д.75</t>
  </si>
  <si>
    <t>ул. Советская д.84</t>
  </si>
  <si>
    <t>ул. Социалистическая д.1</t>
  </si>
  <si>
    <t>ул. Социалистическая д.2</t>
  </si>
  <si>
    <t>ул. Социалистическая д.3</t>
  </si>
  <si>
    <t>ул. Социалистическая д.4</t>
  </si>
  <si>
    <t>ул. Социалистическая д.5</t>
  </si>
  <si>
    <t>ул. Социалистическая д.6</t>
  </si>
  <si>
    <t>ул. Социалистическая д.7</t>
  </si>
  <si>
    <t>ул. Социалистическая д.8</t>
  </si>
  <si>
    <t>ул. Социалистическая д.9</t>
  </si>
  <si>
    <t>ул. Строителей д.1</t>
  </si>
  <si>
    <t>ул. Строителей д.2</t>
  </si>
  <si>
    <t>ул. Строителей д.5</t>
  </si>
  <si>
    <t>ул. Трудовая д.45</t>
  </si>
  <si>
    <t>ул. Трудовая д.49</t>
  </si>
  <si>
    <t>ул. Центральная д.23/1</t>
  </si>
  <si>
    <t>ул. Центральная д.23/2</t>
  </si>
  <si>
    <t>ул. Центральная д.23/3</t>
  </si>
  <si>
    <t>ул. Центральная д.23/4</t>
  </si>
  <si>
    <t>ул. Энергетиков д.13</t>
  </si>
  <si>
    <t>ул. Энергетиков д.7</t>
  </si>
  <si>
    <t>ул. Юбилейная д.10</t>
  </si>
  <si>
    <t>ул. Юбилейная д.12</t>
  </si>
  <si>
    <t>ул. Юбилейная д.14</t>
  </si>
  <si>
    <t>ул. Юбилейная д.4</t>
  </si>
  <si>
    <t>ул. Юбилейная д.5</t>
  </si>
  <si>
    <t>ул. Юбилейная д.6</t>
  </si>
  <si>
    <t>ул. Юбилейная д.7</t>
  </si>
  <si>
    <t>ул. Юбилейная д.8</t>
  </si>
  <si>
    <t>Центральная, дом 7а</t>
  </si>
  <si>
    <t>Итого</t>
  </si>
  <si>
    <t>г.Горно-Алтайск, пр. Коммунистический, 30                2д</t>
  </si>
  <si>
    <t>г.Горно-Алтайск, ул. Чорос-Гуркина, 45         3д</t>
  </si>
  <si>
    <t>ук (начисл)</t>
  </si>
  <si>
    <t>г.Горно-Алтайск, пр. Коммунистический, 38/1 2д</t>
  </si>
  <si>
    <t>г.Горно-Алтайск, ул. Заводская, 5     2 д</t>
  </si>
  <si>
    <t>районы оплата</t>
  </si>
  <si>
    <t>районы начисление</t>
  </si>
  <si>
    <t>город начсление</t>
  </si>
  <si>
    <t>город+ук начисление</t>
  </si>
  <si>
    <t>всего начисление по всем</t>
  </si>
  <si>
    <t>ук начисление</t>
  </si>
  <si>
    <t>город оплата</t>
  </si>
  <si>
    <t>ул. Советская д.59</t>
  </si>
  <si>
    <t>ул. Советская д.61</t>
  </si>
  <si>
    <t>ул. Советская д.69/1</t>
  </si>
  <si>
    <t>ул. Советская д.73</t>
  </si>
  <si>
    <t>шебалинскую прибавить</t>
  </si>
  <si>
    <t xml:space="preserve">ук оплата   </t>
  </si>
  <si>
    <t>спецсчета оплата+ук оплата</t>
  </si>
  <si>
    <t xml:space="preserve">всего оплата </t>
  </si>
  <si>
    <t xml:space="preserve"> </t>
  </si>
  <si>
    <t>с. Турочак, ул. Советская, 71                      2 д</t>
  </si>
  <si>
    <t>с. Кызыл-Озёк, ул. Советская, 71                           2д</t>
  </si>
  <si>
    <t>Пушкина, дом 12 признан аварийным</t>
  </si>
  <si>
    <t>Ленина, дом 6</t>
  </si>
  <si>
    <t>ук+город</t>
  </si>
  <si>
    <t>г.Горно-Алтайск, ул. Ленина, 6     2д</t>
  </si>
  <si>
    <t>Укоплата</t>
  </si>
  <si>
    <t>убрать город оплата 1</t>
  </si>
  <si>
    <t>г.Горно-Алтайск, ул. Алтайская, 6                     2 д.</t>
  </si>
  <si>
    <t>г.Горно-Алтайск, ул. Строителей, 14                     2 д.</t>
  </si>
  <si>
    <t>г.Горно-Алтайск, ул. Заринская 22/1      2д.</t>
  </si>
  <si>
    <t>г.Горно-Алтайск, ул. Алтайская, 18 с/с        1д.</t>
  </si>
  <si>
    <t>г.Горно-Алтайск, ул. Алтайская, 6                       2.д.</t>
  </si>
  <si>
    <t>ук+ оплата</t>
  </si>
  <si>
    <t>г.Горно-Алтайск, пр. Коммунистический, 129 с/с нач</t>
  </si>
  <si>
    <t>г.Горно-Алтайск, ул. Алтайская, 18 с/с                1 д. (тихий дворик</t>
  </si>
  <si>
    <t>г.Горно-Алтайск, ул. Ушакова, 7   (2д тихий.дворик)</t>
  </si>
  <si>
    <t>г.Горно-Алтайск, ул. Ушакова, 7   2</t>
  </si>
  <si>
    <t>всего начислено</t>
  </si>
  <si>
    <t>г.Горно-Алтайск, ул. Заринская 22/1           2д. (ЕРКЦ и ТИХ,дв</t>
  </si>
  <si>
    <t>г.Горно-Алтайск, ул. П.Кучияк, 5    2д(тих.дворик и еркц)</t>
  </si>
  <si>
    <r>
      <t>г</t>
    </r>
    <r>
      <rPr>
        <sz val="12"/>
        <color indexed="10"/>
        <rFont val="Times New Roman"/>
        <family val="1"/>
      </rPr>
      <t xml:space="preserve">.Горно-Алтайск, ул. Социалистическая, 18         2д </t>
    </r>
    <r>
      <rPr>
        <sz val="12"/>
        <color indexed="8"/>
        <rFont val="Times New Roman"/>
        <family val="1"/>
      </rPr>
      <t xml:space="preserve"> Корвет и ЕРКЦ</t>
    </r>
  </si>
  <si>
    <t>г.Горно-Алтайск, пр. Коммунистический, 25 с/с 1д.</t>
  </si>
  <si>
    <t>с.Акташ, ул. Пушкина, 12</t>
  </si>
  <si>
    <t>алтайская 18</t>
  </si>
  <si>
    <t>г.Горно-Алтайск, пер. Медицинский, 4                      2.д</t>
  </si>
  <si>
    <t>г.Горно-Алтайск, пр. Коммунистический, 29 из УК важно оплату только за 1 месяц кв.36 рчц</t>
  </si>
  <si>
    <t>г.Горно-Алтайск, ул. Северная, 5                                    2 д.</t>
  </si>
  <si>
    <t>г.Горно-Алтайск, ул. Улагашева, 16     2д</t>
  </si>
  <si>
    <t>г.Горно-Алтайск, ул. Улагашева, 11      2 д.</t>
  </si>
  <si>
    <t>г.Горно-Алтайск, пр. Коммунистический, 17       2д(корвет)</t>
  </si>
  <si>
    <t>г.Горно-Алтайск, пр. Коммунистический, 36               2д (корвет)</t>
  </si>
  <si>
    <t>г.Горно-Алтайск, пр. Коммунистический, 80        2д.(корвет)</t>
  </si>
  <si>
    <t>соболева май</t>
  </si>
  <si>
    <t>г.Горно-Алтайск, пр. Коммунистический, 71            2 д.</t>
  </si>
  <si>
    <t>г.Горно-Алтайск, пр. Коммунистический, 71                  2д</t>
  </si>
  <si>
    <t>г.Горно-Алтайск, пр. Коммунистический, 95             2д</t>
  </si>
  <si>
    <t xml:space="preserve">г.Горно-Алтайск, пр. Коммунистический, 170 </t>
  </si>
  <si>
    <t>Советская ул., дом 69, Турочак</t>
  </si>
  <si>
    <t>Советская ул., дом 71, Турочак</t>
  </si>
  <si>
    <t>ул. Советская д.69, К-Озек</t>
  </si>
  <si>
    <t>ул. Советская д.71, К-Озек</t>
  </si>
  <si>
    <t>ул. Строителей д.14, Майма</t>
  </si>
  <si>
    <t>ул. Строителей д.4, Майма</t>
  </si>
  <si>
    <t>ул. Энергетиков д.1, Майма</t>
  </si>
  <si>
    <t>Энергетиков, дом 1, Толгоек</t>
  </si>
  <si>
    <t>Энергетиков, дом 3, Онгудай</t>
  </si>
  <si>
    <t>Энергетиков, дом 3, Толгоек</t>
  </si>
  <si>
    <t xml:space="preserve">г.Горно-Алтайск, ул. Алтайская, 18 </t>
  </si>
  <si>
    <t>ук +соболева</t>
  </si>
  <si>
    <t xml:space="preserve">г.Горно-Алтайск, пр. Коммунистический, 8     </t>
  </si>
  <si>
    <t>г.Горно-Алтайск, ул. Мичурина, 2         +1дом по 31.03.17</t>
  </si>
  <si>
    <t>г.Горно-Алтайск, ул. Объездная, 18            +1дом по 31.03.17</t>
  </si>
  <si>
    <t>г.Горно-Алтайск, пр. Коммунистический, 5/1          2 д .жэу</t>
  </si>
  <si>
    <t>г.Горно-Алтайск, пр. Коммунистический, 127            2 д.жэу</t>
  </si>
  <si>
    <t>г.Горно-Алтайск, пр. Коммунистический, 57          2 д. жэу</t>
  </si>
  <si>
    <t>г.Горно-Алтайск, пр. Коммунистический, 59         2 д. жэу</t>
  </si>
  <si>
    <t>г.Горно-Алтайск, пр. Коммунистический, 159/1          2д жэу</t>
  </si>
  <si>
    <t>г.Горно-Алтайск, пр. Коммунистический, 125           2д .жэу</t>
  </si>
  <si>
    <t>г.Горно-Алтайск, ул. Алтайская, 20                 2д. жэу</t>
  </si>
  <si>
    <t>г.Горно-Алтайск, ул. Алтайская, 3/1 блок АБ         2д.жэу</t>
  </si>
  <si>
    <t>г.Горно-Алтайск, ул. Алтайская, 3/1 блок В           2.д.жэу</t>
  </si>
  <si>
    <t>г.Горно-Алтайск, ул. Гастелло, 2                       2д.жэу</t>
  </si>
  <si>
    <t>г.Горно-Алтайск, ул. Чорос-Гуркина, 58              2д.жэу</t>
  </si>
  <si>
    <t>г.Горно-Алтайск, ул. Красноармейская, 1                2д.жэу</t>
  </si>
  <si>
    <t>г.Горно-Алтайск, ул. Ленина, 14                               2д.жэу</t>
  </si>
  <si>
    <t>г.Горно-Алтайск, ул. П.Кучияк, 7 копрус 2006 год      2д. жэу</t>
  </si>
  <si>
    <t>г.Горно-Алтайск, ул. Проточная, 10/1             1.д. жэу</t>
  </si>
  <si>
    <t>соболева июль</t>
  </si>
  <si>
    <t>ук на 31.08.17</t>
  </si>
  <si>
    <t>г.Горно-Алтайск, пр. Коммунистический, 95                 1д</t>
  </si>
  <si>
    <t>г.Горно-Алтайск, пр. Коммунистический, 27             3д  (4дома)</t>
  </si>
  <si>
    <t xml:space="preserve">г.Горно-Алтайск, ул. Чорос-Гуркина, 8         1дом 2д.(корвет) </t>
  </si>
  <si>
    <t>г.Горно-Алтайск, ул. Чорос-Гуркина, 35        1 дом,  2д  корвет</t>
  </si>
  <si>
    <t>г. Горно-Алтайск, ул. Алтайская, д. 3/1БЛОКАБ</t>
  </si>
  <si>
    <t>г. Горно-Алтайск, ул. Алтайская, д. 3/1БЛОКВ</t>
  </si>
  <si>
    <t>г. Горно-Алтайск, ул. Алтайская, д. 5</t>
  </si>
  <si>
    <t>г. Горно-Алтайск, ул. Алтайская, д. 6</t>
  </si>
  <si>
    <t>г. Горно-Алтайск, ул. Алтайская, д. 8</t>
  </si>
  <si>
    <t>г. Горно-Алтайск, ул. Алтайская, д. 14</t>
  </si>
  <si>
    <t>г. Горно-Алтайск, ул. Алтайская, д. 16</t>
  </si>
  <si>
    <t>г. Горно-Алтайск, ул. Алтайская, д. 20</t>
  </si>
  <si>
    <t>г. Горно-Алтайск, ул. Алтайская, д. 22</t>
  </si>
  <si>
    <t>г. Горно-Алтайск, ул. Алтайская, д. 24</t>
  </si>
  <si>
    <t>г. Горно-Алтайск, ул. Алтайская, д. 26</t>
  </si>
  <si>
    <t>г. Горно-Алтайск, ул. Алтайская, д. 28</t>
  </si>
  <si>
    <t>г. Горно-Алтайск, ул. Барнаульская, д. 2</t>
  </si>
  <si>
    <t>г. Горно-Алтайск, ул. Барнаульская, д. 4</t>
  </si>
  <si>
    <t>г. Горно-Алтайск, ул. Барнаульская, д. 6</t>
  </si>
  <si>
    <t>г. Горно-Алтайск, ул. Б.Головина, д. 3</t>
  </si>
  <si>
    <t>г. Горно-Алтайск, ул. Б.Головина, д. 7</t>
  </si>
  <si>
    <t>г. Горно-Алтайск, ул. Березовая, д. 6</t>
  </si>
  <si>
    <t>г. Горно-Алтайск, ул. Бийская, д. 3</t>
  </si>
  <si>
    <t>г. Горно-Алтайск, ул. В.И.Чаптынова, д. 16</t>
  </si>
  <si>
    <t>г. Горно-Алтайск, ул. В.И.Чаптынова, д. 18</t>
  </si>
  <si>
    <t>г. Горно-Алтайск, ул. В.И.Чаптынова, д. 22</t>
  </si>
  <si>
    <t>г. Горно-Алтайск, ул. В.И.Чаптынова, д. 28</t>
  </si>
  <si>
    <t>г. Горно-Алтайск, ул. Гастелло, д. 2</t>
  </si>
  <si>
    <t>г. Горно-Алтайск, пер. Гранитный, д. 3</t>
  </si>
  <si>
    <t>г. Горно-Алтайск, пер. Гранитный, д. 7</t>
  </si>
  <si>
    <t>г. Горно-Алтайск, пер. Гранитный, д. 12</t>
  </si>
  <si>
    <t>г. Горно-Алтайск, ул. Заводская, д. 5</t>
  </si>
  <si>
    <t>г. Горно-Алтайск, ул. Заводская, д. 7</t>
  </si>
  <si>
    <t>г. Горно-Алтайск, ул. Заринская, д. 22/1</t>
  </si>
  <si>
    <t>г. Горно-Алтайск, ул. Заринская, д. 25</t>
  </si>
  <si>
    <t>г. Горно-Алтайск, ул. Заринская, д. 33</t>
  </si>
  <si>
    <t>г. Горно-Алтайск, пр-кт. Коммунистический, д. 2</t>
  </si>
  <si>
    <t>г. Горно-Алтайск, пр-кт. Коммунистический, д. 3</t>
  </si>
  <si>
    <t>г. Горно-Алтайск, пр-кт. Коммунистический, д. 5</t>
  </si>
  <si>
    <t>г. Горно-Алтайск, пр-кт. Коммунистический, д. 5/1</t>
  </si>
  <si>
    <t>г. Горно-Алтайск, пр-кт. Коммунистический, д. 7</t>
  </si>
  <si>
    <t>г. Горно-Алтайск, пр-кт. Коммунистический, д. 8</t>
  </si>
  <si>
    <t>г. Горно-Алтайск, пр-кт. Коммунистический, д. 9</t>
  </si>
  <si>
    <t>г. Горно-Алтайск, пр-кт. Коммунистический, д. 10</t>
  </si>
  <si>
    <t>г. Горно-Алтайск, пр-кт. Коммунистический, д. 15</t>
  </si>
  <si>
    <t>г. Горно-Алтайск, пр-кт. Коммунистический, д. 15/1</t>
  </si>
  <si>
    <t>г. Горно-Алтайск, пр-кт. Коммунистический, д. 17</t>
  </si>
  <si>
    <t>г. Горно-Алтайск, пр-кт. Коммунистический, д. 20</t>
  </si>
  <si>
    <t>г. Горно-Алтайск, пр-кт. Коммунистический, д. 22</t>
  </si>
  <si>
    <t>г. Горно-Алтайск, пр-кт. Коммунистический, д. 23</t>
  </si>
  <si>
    <t>г. Горно-Алтайск, пр-кт. Коммунистический, д. 24</t>
  </si>
  <si>
    <t>г. Горно-Алтайск, пр-кт. Коммунистический, д. 27</t>
  </si>
  <si>
    <t>г. Горно-Алтайск, пр-кт. Коммунистический, д. 29</t>
  </si>
  <si>
    <t>г. Горно-Алтайск, пр-кт. Коммунистический, д. 30</t>
  </si>
  <si>
    <t>г. Горно-Алтайск, пр-кт. Коммунистический, д. 31</t>
  </si>
  <si>
    <t>г. Горно-Алтайск, пр-кт. Коммунистический, д. 33</t>
  </si>
  <si>
    <t>г. Горно-Алтайск, пр-кт. Коммунистический, д. 34</t>
  </si>
  <si>
    <t>г. Горно-Алтайск, пр-кт. Коммунистический, д. 36</t>
  </si>
  <si>
    <t>г. Горно-Алтайск, пр-кт. Коммунистический, д. 36/1</t>
  </si>
  <si>
    <t>г. Горно-Алтайск, пр-кт. Коммунистический, д. 38</t>
  </si>
  <si>
    <t>г. Горно-Алтайск, пр-кт. Коммунистический, д. 38/1</t>
  </si>
  <si>
    <t>г. Горно-Алтайск, пр-кт. Коммунистический, д. 39</t>
  </si>
  <si>
    <t>г. Горно-Алтайск, пр-кт. Коммунистический, д. 43</t>
  </si>
  <si>
    <t>г. Горно-Алтайск, пр-кт. Коммунистический, д. 45</t>
  </si>
  <si>
    <t>г. Горно-Алтайск, пр-кт. Коммунистический, д. 47</t>
  </si>
  <si>
    <t>г. Горно-Алтайск, пр-кт. Коммунистический, д. 49</t>
  </si>
  <si>
    <t>г. Горно-Алтайск, пр-кт. Коммунистический, д. 51</t>
  </si>
  <si>
    <t>г. Горно-Алтайск, пр-кт. Коммунистический, д. 57</t>
  </si>
  <si>
    <t>г. Горно-Алтайск, пр-кт. Коммунистический, д. 59</t>
  </si>
  <si>
    <t>г. Горно-Алтайск, пр-кт. Коммунистический, д. 59/1</t>
  </si>
  <si>
    <t>г. Горно-Алтайск, пр-кт. Коммунистический, д. 61</t>
  </si>
  <si>
    <t>г. Горно-Алтайск, пр-кт. Коммунистический, д. 65</t>
  </si>
  <si>
    <t>г. Горно-Алтайск, пр-кт. Коммунистический, д. 67</t>
  </si>
  <si>
    <t>г. Горно-Алтайск, пр-кт. Коммунистический, д. 69</t>
  </si>
  <si>
    <t>г. Горно-Алтайск, пр-кт. Коммунистический, д. 71</t>
  </si>
  <si>
    <t>г. Горно-Алтайск, пр-кт. Коммунистический, д. 73</t>
  </si>
  <si>
    <t>г. Горно-Алтайск, пр-кт. Коммунистический, д. 74</t>
  </si>
  <si>
    <t>г. Горно-Алтайск, пр-кт. Коммунистический, д. 75</t>
  </si>
  <si>
    <t>г. Горно-Алтайск, пр-кт. Коммунистический, д. 78</t>
  </si>
  <si>
    <t>г. Горно-Алтайск, пр-кт. Коммунистический, д. 80</t>
  </si>
  <si>
    <t>г. Горно-Алтайск, пр-кт. Коммунистический, д. 82</t>
  </si>
  <si>
    <t>г. Горно-Алтайск, пр-кт. Коммунистический, д. 84/1</t>
  </si>
  <si>
    <t>г. Горно-Алтайск, пр-кт. Коммунистический, д. 86</t>
  </si>
  <si>
    <t>г. Горно-Алтайск, пр-кт. Коммунистический, д. 88</t>
  </si>
  <si>
    <t>г. Горно-Алтайск, пр-кт. Коммунистический, д. 90</t>
  </si>
  <si>
    <t>г. Горно-Алтайск, пр-кт. Коммунистический, д. 91</t>
  </si>
  <si>
    <t>г. Горно-Алтайск, пр-кт. Коммунистический, д. 92/1</t>
  </si>
  <si>
    <t>г. Горно-Алтайск, пр-кт. Коммунистический, д. 94/1</t>
  </si>
  <si>
    <t>г. Горно-Алтайск, пр-кт. Коммунистический, д. 95</t>
  </si>
  <si>
    <t>г. Горно-Алтайск, пр-кт. Коммунистический, д. 95/1</t>
  </si>
  <si>
    <t>г. Горно-Алтайск, пр-кт. Коммунистический, д. 97</t>
  </si>
  <si>
    <t>г. Горно-Алтайск, пр-кт. Коммунистический, д. 99</t>
  </si>
  <si>
    <t>г. Горно-Алтайск, пр-кт. Коммунистический, д. 109/6К3</t>
  </si>
  <si>
    <t>г. Горно-Алтайск, пр-кт. Коммунистический, д. 109/6К1</t>
  </si>
  <si>
    <t>г. Горно-Алтайск, пр-кт. Коммунистический, д. 109/6К2</t>
  </si>
  <si>
    <t>г. Горно-Алтайск, пр-кт. Коммунистический, д. 125</t>
  </si>
  <si>
    <t>г. Горно-Алтайск, пр-кт. Коммунистический, д. 127</t>
  </si>
  <si>
    <t>г. Горно-Алтайск, пр-кт. Коммунистический, д. 131</t>
  </si>
  <si>
    <t>г. Горно-Алтайск, пр-кт. Коммунистический, д. 133</t>
  </si>
  <si>
    <t>г. Горно-Алтайск, пр-кт. Коммунистический, д. 135</t>
  </si>
  <si>
    <t>г. Горно-Алтайск, пр-кт. Коммунистический, д. 137</t>
  </si>
  <si>
    <t>г. Горно-Алтайск, пр-кт. Коммунистический, д. 143</t>
  </si>
  <si>
    <t>г. Горно-Алтайск, пр-кт. Коммунистический, д. 145</t>
  </si>
  <si>
    <t>г. Горно-Алтайск, пр-кт. Коммунистический, д. 147</t>
  </si>
  <si>
    <t>г. Горно-Алтайск, пр-кт. Коммунистический, д. 151</t>
  </si>
  <si>
    <t>г. Горно-Алтайск, пр-кт. Коммунистический, д. 155</t>
  </si>
  <si>
    <t>г. Горно-Алтайск, пр-кт. Коммунистический, д. 157</t>
  </si>
  <si>
    <t>г. Горно-Алтайск, пр-кт. Коммунистический, д. 158</t>
  </si>
  <si>
    <t>г. Горно-Алтайск, пр-кт. Коммунистический, д. 159</t>
  </si>
  <si>
    <t>г. Горно-Алтайск, пр-кт. Коммунистический, д. 159/1</t>
  </si>
  <si>
    <t>г. Горно-Алтайск, пр-кт. Коммунистический, д. 160</t>
  </si>
  <si>
    <t>г. Горно-Алтайск, пр-кт. Коммунистический, д. 161</t>
  </si>
  <si>
    <t>г. Горно-Алтайск, пр-кт. Коммунистический, д. 162</t>
  </si>
  <si>
    <t>г. Горно-Алтайск, пр-кт. Коммунистический, д. 163</t>
  </si>
  <si>
    <t>г. Горно-Алтайск, пр-кт. Коммунистический, д. 164</t>
  </si>
  <si>
    <t>г. Горно-Алтайск, пр-кт. Коммунистический, д. 165</t>
  </si>
  <si>
    <t>г. Горно-Алтайск, пр-кт. Коммунистический, д. 165/1</t>
  </si>
  <si>
    <t>г. Горно-Алтайск, пр-кт. Коммунистический, д. 167</t>
  </si>
  <si>
    <t>г. Горно-Алтайск, пр-кт. Коммунистический, д. 168</t>
  </si>
  <si>
    <t>г. Горно-Алтайск, пр-кт. Коммунистический, д. 169</t>
  </si>
  <si>
    <t>г. Горно-Алтайск, пр-кт. Коммунистический, д. 170</t>
  </si>
  <si>
    <t>г. Горно-Алтайск, пр-кт. Коммунистический, д. 172</t>
  </si>
  <si>
    <t>г. Горно-Алтайск, пр-кт. Коммунистический, д. 174</t>
  </si>
  <si>
    <t>г. Горно-Алтайск, пр-кт. Коммунистический, д. 176</t>
  </si>
  <si>
    <t>г. Горно-Алтайск, пр-кт. Коммунистический, д. 186</t>
  </si>
  <si>
    <t>г. Горно-Алтайск, ул. Красная, д. 25</t>
  </si>
  <si>
    <t>г. Горно-Алтайск, ул. Красноармейская, д. 1</t>
  </si>
  <si>
    <t>г. Горно-Алтайск, ул. Красноармейская, д. 11</t>
  </si>
  <si>
    <t>г. Горно-Алтайск, ул. Ленина, д. 6</t>
  </si>
  <si>
    <t>г. Горно-Алтайск, ул. Ленина, д. 14</t>
  </si>
  <si>
    <t>г. Горно-Алтайск, ул. Ленкина, д. 2</t>
  </si>
  <si>
    <t>г. Горно-Алтайск, ул. Ленкина, д. 10</t>
  </si>
  <si>
    <t>г. Горно-Алтайск, ул. Ленкина, д. 12</t>
  </si>
  <si>
    <t>г. Горно-Алтайск, ул. Лисавенко, д. 2</t>
  </si>
  <si>
    <t>г. Горно-Алтайск, ул. Лисавенко, д. 4</t>
  </si>
  <si>
    <t>г. Горно-Алтайск, ул. Луговая, д. 122</t>
  </si>
  <si>
    <t>г. Горно-Алтайск, пер. Медицинский, д. 4</t>
  </si>
  <si>
    <t>г. Горно-Алтайск, ул. Мичурина, д. 2</t>
  </si>
  <si>
    <t>г. Горно-Алтайск, ул. Набережная, д. 10</t>
  </si>
  <si>
    <t>г. Горно-Алтайск, ул. Набережная, д. 12</t>
  </si>
  <si>
    <t>г. Горно-Алтайск, ул. Объездная, д. 18</t>
  </si>
  <si>
    <t>г. Горно-Алтайск, ул. Островского, д. 28</t>
  </si>
  <si>
    <t>г. Горно-Алтайск, ул. П.Кучияк, д. 5</t>
  </si>
  <si>
    <t>г. Горно-Алтайск, ул. П.Кучияк, д. 7</t>
  </si>
  <si>
    <t>г. Горно-Алтайск, ул. П.Кучияк, д. 7, корпус 2006</t>
  </si>
  <si>
    <t>г. Горно-Алтайск, ул. П.Кучияк, д. 9</t>
  </si>
  <si>
    <t>г. Горно-Алтайск, ул. П.Кучияк, д. 11</t>
  </si>
  <si>
    <t>г. Горно-Алтайск, пер. Плесовый, д. 8</t>
  </si>
  <si>
    <t>г. Горно-Алтайск, ул. Поселковая, д. 2</t>
  </si>
  <si>
    <t>г. Горно-Алтайск, ул. Поселковая, д. 4</t>
  </si>
  <si>
    <t>г. Горно-Алтайск, ул. Поселковая, д. 8</t>
  </si>
  <si>
    <t>г. Горно-Алтайск, ул. Поселковая, д. 10</t>
  </si>
  <si>
    <t>г. Горно-Алтайск, ул. Промышленная, д. 3/1К2</t>
  </si>
  <si>
    <t>г. Горно-Алтайск, ул. Промышленная, д. 3/1К1</t>
  </si>
  <si>
    <t>г. Горно-Алтайск, ул. Промышленная, д. 3/1К3</t>
  </si>
  <si>
    <t>г. Горно-Алтайск, ул. Промышленная, д. 3/1К4</t>
  </si>
  <si>
    <t>г. Горно-Алтайск, ул. Промышленная, д. 5/1</t>
  </si>
  <si>
    <t>г. Горно-Алтайск, пер. Промышленный, д. 7</t>
  </si>
  <si>
    <t>г. Горно-Алтайск, ул. Проточная, д. 10/1</t>
  </si>
  <si>
    <t>г. Горно-Алтайск, ул. П.Сухова, д. 14/1</t>
  </si>
  <si>
    <t>г. Горно-Алтайск, ул. Северная, д. 5</t>
  </si>
  <si>
    <t>г. Горно-Алтайск, ул. Советская, д. 7/3</t>
  </si>
  <si>
    <t>г. Горно-Алтайск, ул. Социалистическая, д. 10</t>
  </si>
  <si>
    <t>г. Горно-Алтайск, ул. Социалистическая, д. 12</t>
  </si>
  <si>
    <t>г. Горно-Алтайск, ул. Социалистическая, д. 18</t>
  </si>
  <si>
    <t>г. Горно-Алтайск, ул. Строителей, д. 2/1</t>
  </si>
  <si>
    <t>г. Горно-Алтайск, ул. Строителей, д. 4</t>
  </si>
  <si>
    <t>г. Горно-Алтайск, ул. Строителей, д. 6</t>
  </si>
  <si>
    <t>г. Горно-Алтайск, ул. Строителей, д. 14</t>
  </si>
  <si>
    <t>г. Горно-Алтайск, ул. Строителей, д. 18</t>
  </si>
  <si>
    <t>г. Горно-Алтайск, пер. Технологический, д. 14</t>
  </si>
  <si>
    <t>г. Горно-Алтайск, пер. Технологический, д. 14/1</t>
  </si>
  <si>
    <t>г. Горно-Алтайск, пер. Технологический, д. 16</t>
  </si>
  <si>
    <t>г. Горно-Алтайск, ул. Улагашева, д. 4</t>
  </si>
  <si>
    <t>г. Горно-Алтайск, ул. Улагашева, д. 6</t>
  </si>
  <si>
    <t>г. Горно-Алтайск, ул. Улагашева, д. 11</t>
  </si>
  <si>
    <t>г. Горно-Алтайск, ул. Улагашева, д. 16</t>
  </si>
  <si>
    <t>г. Горно-Алтайск, ул. Ушакова, д. 7</t>
  </si>
  <si>
    <t>г. Горно-Алтайск, ул. Чорос-Гуркина Г.И., д. 3</t>
  </si>
  <si>
    <t>г. Горно-Алтайск, ул. Чорос-Гуркина Г.И., д. 5</t>
  </si>
  <si>
    <t>г. Горно-Алтайск, ул. Чорос-Гуркина Г.И., д. 7</t>
  </si>
  <si>
    <t>г. Горно-Алтайск, ул. Чорос-Гуркина Г.И., д. 8</t>
  </si>
  <si>
    <t>г. Горно-Алтайск, ул. Чорос-Гуркина Г.И., д. 24</t>
  </si>
  <si>
    <t>г. Горно-Алтайск, ул. Чорос-Гуркина Г.И., д. 26</t>
  </si>
  <si>
    <t>г. Горно-Алтайск, ул. Чорос-Гуркина Г.И., д. 32</t>
  </si>
  <si>
    <t>г. Горно-Алтайск, ул. Чорос-Гуркина Г.И., д. 33</t>
  </si>
  <si>
    <t>г. Горно-Алтайск, ул. Чорос-Гуркина Г.И., д. 34</t>
  </si>
  <si>
    <t>г. Горно-Алтайск, ул. Чорос-Гуркина Г.И., д. 35</t>
  </si>
  <si>
    <t>г. Горно-Алтайск, ул. Чорос-Гуркина Г.И., д. 36</t>
  </si>
  <si>
    <t>г. Горно-Алтайск, ул. Чорос-Гуркина Г.И., д. 41</t>
  </si>
  <si>
    <t>г. Горно-Алтайск, ул. Чорос-Гуркина Г.И., д. 43</t>
  </si>
  <si>
    <t>г. Горно-Алтайск, ул. Чорос-Гуркина Г.И., д. 45</t>
  </si>
  <si>
    <t>г. Горно-Алтайск, ул. Чорос-Гуркина Г.И., д. 47</t>
  </si>
  <si>
    <t>г. Горно-Алтайск, ул. Чорос-Гуркина Г.И., д. 49</t>
  </si>
  <si>
    <t>г. Горно-Алтайск, ул. Чорос-Гуркина Г.И., д. 50</t>
  </si>
  <si>
    <t>г. Горно-Алтайск, ул. Чорос-Гуркина Г.И., д. 57</t>
  </si>
  <si>
    <t>г. Горно-Алтайск, ул. Чорос-Гуркина Г.И., д. 58</t>
  </si>
  <si>
    <t>г. Горно-Алтайск, ул. Чорос-Гуркина Г.И., д. 59</t>
  </si>
  <si>
    <t>г. Горно-Алтайск, ул. Чорос-Гуркина Г.И., д. 59/1</t>
  </si>
  <si>
    <t>г. Горно-Алтайск, ул. Чорос-Гуркина Г.И., д. 60</t>
  </si>
  <si>
    <t>г. Горно-Алтайск, ул. Чорос-Гуркина Г.И., д. 69</t>
  </si>
  <si>
    <t>г. Горно-Алтайск, ул. Чорос-Гуркина Г.И., д. 70</t>
  </si>
  <si>
    <t>г. Горно-Алтайск, ул. Чорос-Гуркина Г.И., д. 72</t>
  </si>
  <si>
    <t>г. Горно-Алтайск, ул. Чорос-Гуркина Г.И., д. 74</t>
  </si>
  <si>
    <t>г. Горно-Алтайск, ул. Шебалинская, д. 2/1</t>
  </si>
  <si>
    <t>Советская, дом 132</t>
  </si>
  <si>
    <t>г. Горно-Алтайск, ул. Алтайская, д. 18</t>
  </si>
  <si>
    <t xml:space="preserve"> П.Сухова, д. 14/1</t>
  </si>
  <si>
    <t>Алтайская 6</t>
  </si>
  <si>
    <t>АЛТАЙСКАЯ УЛ 5</t>
  </si>
  <si>
    <t>Алтайская, дом 14</t>
  </si>
  <si>
    <t>Алтайская, дом 16</t>
  </si>
  <si>
    <t>Алтайская, дом 20</t>
  </si>
  <si>
    <t>Алтайская, дом 22</t>
  </si>
  <si>
    <t>Алтайская, дом 24</t>
  </si>
  <si>
    <t>Алтайская, дом 26</t>
  </si>
  <si>
    <t>Алтайская, дом 28</t>
  </si>
  <si>
    <t xml:space="preserve">Алтайская, дом 3/1, корпус А-Б </t>
  </si>
  <si>
    <t xml:space="preserve">Алтайская, дом 3/1, корпус В    </t>
  </si>
  <si>
    <t>Алтайская, дом 8</t>
  </si>
  <si>
    <t>Б.Головина, дом 3</t>
  </si>
  <si>
    <t>Б.Головина, дом 7</t>
  </si>
  <si>
    <t>Барнаульская, дом 2</t>
  </si>
  <si>
    <t>Барнаульская, дом 4</t>
  </si>
  <si>
    <t>Барнаульская, дом 6</t>
  </si>
  <si>
    <t xml:space="preserve">Березовая, дом 6 рфкр </t>
  </si>
  <si>
    <t>Бийская, дом 3</t>
  </si>
  <si>
    <t>Гастелло, дом 2</t>
  </si>
  <si>
    <t>Заводская, дом 7</t>
  </si>
  <si>
    <t>Заринская, дом 33</t>
  </si>
  <si>
    <t>Коммунистический пр-кт, дом 10</t>
  </si>
  <si>
    <t xml:space="preserve">Коммунистический пр-кт, дом 109/6 №1 </t>
  </si>
  <si>
    <t xml:space="preserve">Коммунистический пр-кт, дом 109/6 №2 </t>
  </si>
  <si>
    <t xml:space="preserve">Коммунистический пр-кт, дом 109/6 №3 </t>
  </si>
  <si>
    <t xml:space="preserve">Коммунистический пр-кт, дом 125 </t>
  </si>
  <si>
    <t>Коммунистический пр-кт, дом 127</t>
  </si>
  <si>
    <t>Коммунистический пр-кт, дом 131</t>
  </si>
  <si>
    <t>Коммунистический пр-кт, дом 133</t>
  </si>
  <si>
    <t>Коммунистический пр-кт, дом 135</t>
  </si>
  <si>
    <t>Коммунистический пр-кт, дом 137</t>
  </si>
  <si>
    <t>Коммунистический пр-кт, дом 143</t>
  </si>
  <si>
    <t>Коммунистический пр-кт, дом 145</t>
  </si>
  <si>
    <t>Коммунистический пр-кт, дом 147</t>
  </si>
  <si>
    <t>Коммунистический пр-кт, дом 15</t>
  </si>
  <si>
    <t>Коммунистический пр-кт, дом 15\1</t>
  </si>
  <si>
    <t>Коммунистический пр-кт, дом 151</t>
  </si>
  <si>
    <t>Коммунистический пр-кт, дом 155</t>
  </si>
  <si>
    <t>Коммунистический пр-кт, дом 157</t>
  </si>
  <si>
    <t>Коммунистический пр-кт, дом 158</t>
  </si>
  <si>
    <t>Коммунистический пр-кт, дом 159</t>
  </si>
  <si>
    <t xml:space="preserve">Коммунистический пр-кт, дом 159/1 </t>
  </si>
  <si>
    <t>Коммунистический пр-кт, дом 160</t>
  </si>
  <si>
    <t>Коммунистический пр-кт, дом 161</t>
  </si>
  <si>
    <t>Коммунистический пр-кт, дом 162</t>
  </si>
  <si>
    <t>Коммунистический пр-кт, дом 163</t>
  </si>
  <si>
    <t>Коммунистический пр-кт, дом 164</t>
  </si>
  <si>
    <t>Коммунистический пр-кт, дом 165</t>
  </si>
  <si>
    <t>Коммунистический пр-кт, дом 167</t>
  </si>
  <si>
    <t>Коммунистический пр-кт, дом 168</t>
  </si>
  <si>
    <t>Коммунистический пр-кт, дом 169</t>
  </si>
  <si>
    <t>Коммунистический пр-кт, дом 17</t>
  </si>
  <si>
    <t>Коммунистический пр-кт, дом 170</t>
  </si>
  <si>
    <t>Коммунистический пр-кт, дом 172</t>
  </si>
  <si>
    <t>Коммунистический пр-кт, дом 174</t>
  </si>
  <si>
    <t>Коммунистический пр-кт, дом 176</t>
  </si>
  <si>
    <t>Коммунистический пр-кт, дом 186</t>
  </si>
  <si>
    <t>Коммунистический пр-кт, дом 2</t>
  </si>
  <si>
    <t>Коммунистический пр-кт, дом 20</t>
  </si>
  <si>
    <t>Коммунистический пр-кт, дом 22</t>
  </si>
  <si>
    <t>Коммунистический пр-кт, дом 23</t>
  </si>
  <si>
    <t>Коммунистический пр-кт, дом 24</t>
  </si>
  <si>
    <t xml:space="preserve">Коммунистический пр-кт, дом 27 </t>
  </si>
  <si>
    <t>Коммунистический пр-кт, дом 29</t>
  </si>
  <si>
    <t>Коммунистический пр-кт, дом 3</t>
  </si>
  <si>
    <t>Коммунистический пр-кт, дом 31</t>
  </si>
  <si>
    <t>Коммунистический пр-кт, дом 33</t>
  </si>
  <si>
    <t>Коммунистический пр-кт, дом 34</t>
  </si>
  <si>
    <t>Коммунистический пр-кт, дом 36</t>
  </si>
  <si>
    <t>Коммунистический пр-кт, дом 36\1</t>
  </si>
  <si>
    <t xml:space="preserve">Коммунистический пр-кт, дом 38 </t>
  </si>
  <si>
    <t>Коммунистический пр-кт, дом 38\1</t>
  </si>
  <si>
    <t>Коммунистический пр-кт, дом 39</t>
  </si>
  <si>
    <t>Коммунистический пр-кт, дом 43</t>
  </si>
  <si>
    <t>Коммунистический пр-кт, дом 45</t>
  </si>
  <si>
    <t>Коммунистический пр-кт, дом 47</t>
  </si>
  <si>
    <t>Коммунистический пр-кт, дом 49</t>
  </si>
  <si>
    <t>Коммунистический пр-кт, дом 5</t>
  </si>
  <si>
    <t xml:space="preserve">Коммунистический пр-кт, дом 5/1 </t>
  </si>
  <si>
    <t>Коммунистический пр-кт, дом 51</t>
  </si>
  <si>
    <t xml:space="preserve">Коммунистический пр-кт, дом 57 </t>
  </si>
  <si>
    <t xml:space="preserve">Коммунистический пр-кт, дом 59 </t>
  </si>
  <si>
    <t>Коммунистический пр-кт, дом 59\1</t>
  </si>
  <si>
    <t>Коммунистический пр-кт, дом 61</t>
  </si>
  <si>
    <t>Коммунистический пр-кт, дом 65</t>
  </si>
  <si>
    <t>Коммунистический пр-кт, дом 67</t>
  </si>
  <si>
    <t>Коммунистический пр-кт, дом 69</t>
  </si>
  <si>
    <t>Коммунистический пр-кт, дом 7</t>
  </si>
  <si>
    <t>Коммунистический пр-кт, дом 71</t>
  </si>
  <si>
    <t>Коммунистический пр-кт, дом 73</t>
  </si>
  <si>
    <t>Коммунистический пр-кт, дом 74</t>
  </si>
  <si>
    <t>Коммунистический пр-кт, дом 75</t>
  </si>
  <si>
    <t>Коммунистический пр-кт, дом 78</t>
  </si>
  <si>
    <t>Коммунистический пр-кт, дом 8</t>
  </si>
  <si>
    <t>Коммунистический пр-кт, дом 84\1</t>
  </si>
  <si>
    <t>Коммунистический пр-кт, дом 86</t>
  </si>
  <si>
    <t>Коммунистический пр-кт, дом 88</t>
  </si>
  <si>
    <t>Коммунистический пр-кт, дом 9</t>
  </si>
  <si>
    <t>Коммунистический пр-кт, дом 90</t>
  </si>
  <si>
    <t>Коммунистический пр-кт, дом 91</t>
  </si>
  <si>
    <t>Коммунистический пр-кт, дом 92\1</t>
  </si>
  <si>
    <t>Коммунистический пр-кт, дом 94/1</t>
  </si>
  <si>
    <t>Коммунистический пр-кт, дом 95</t>
  </si>
  <si>
    <t xml:space="preserve">Коммунистический пр-кт, дом 95/1 </t>
  </si>
  <si>
    <t>Коммунистический пр-кт, дом 97</t>
  </si>
  <si>
    <t>Коммунистический пр-кт, дом 99</t>
  </si>
  <si>
    <t>Коммунистический пр-кт., дом 82</t>
  </si>
  <si>
    <t>Коммунистический, дом 80</t>
  </si>
  <si>
    <t>Красная, дом 25</t>
  </si>
  <si>
    <t>Красноармейская, дом 1</t>
  </si>
  <si>
    <t>Красноармейская, дом 11</t>
  </si>
  <si>
    <t>Кучияк, дом 5</t>
  </si>
  <si>
    <t>Кучияк, дом 7, корпус 2006 год</t>
  </si>
  <si>
    <t>Кучияк, дом 9</t>
  </si>
  <si>
    <t xml:space="preserve">Ленина, дом 14 </t>
  </si>
  <si>
    <t>Ленкина, дом 10</t>
  </si>
  <si>
    <t>Ленкина, дом 12</t>
  </si>
  <si>
    <t>Ленкина, дом 2</t>
  </si>
  <si>
    <t xml:space="preserve">Луговая, дом 122 рфкр </t>
  </si>
  <si>
    <t xml:space="preserve">Мичурина, дом 2 </t>
  </si>
  <si>
    <t>Набережная, дом 10</t>
  </si>
  <si>
    <t>Набережная, дом 12</t>
  </si>
  <si>
    <t xml:space="preserve">Объездная, дом 18 </t>
  </si>
  <si>
    <t>Островского, дом 28</t>
  </si>
  <si>
    <t>пер. Гранитный, д. 12</t>
  </si>
  <si>
    <t>пер.Гранитный, дом 3</t>
  </si>
  <si>
    <t>пер.Гранитный, дом 7</t>
  </si>
  <si>
    <t>пер.Лисавенко, дом 2</t>
  </si>
  <si>
    <t>пер.Лисавенко, дом 4</t>
  </si>
  <si>
    <t>пер.Медицинский, дом 4</t>
  </si>
  <si>
    <t>пер.Плесовый, дом 8</t>
  </si>
  <si>
    <t>пер.Промышленный, дом 7</t>
  </si>
  <si>
    <t xml:space="preserve">пер.Технологический 14/1 </t>
  </si>
  <si>
    <t>пер.Технологический, дом 14</t>
  </si>
  <si>
    <t>пер.Технологический, дом 16</t>
  </si>
  <si>
    <t>Поселковая, дом 10</t>
  </si>
  <si>
    <t>Поселковая, дом 2</t>
  </si>
  <si>
    <t>Поселковая, дом 4</t>
  </si>
  <si>
    <t>Поселковая, дом 8</t>
  </si>
  <si>
    <t>пр-кт Коммунистический, д. 165/1</t>
  </si>
  <si>
    <t>пр-кт Коммунистический, д. 30</t>
  </si>
  <si>
    <t xml:space="preserve">Промышленная, дом 3/1 , корпус 1 </t>
  </si>
  <si>
    <t xml:space="preserve">Промышленная, дом 3/1, корпус 2 </t>
  </si>
  <si>
    <t xml:space="preserve">Промышленная, дом 3/1, корпус 3 </t>
  </si>
  <si>
    <t xml:space="preserve">Промышленная, дом 3/1, корпус 4 </t>
  </si>
  <si>
    <t xml:space="preserve">Промышленная, дом 5/1 </t>
  </si>
  <si>
    <t>Северная, дом 5</t>
  </si>
  <si>
    <t>Советская, дом 7/3</t>
  </si>
  <si>
    <t>Социалистическая д.10</t>
  </si>
  <si>
    <t>Социалистическая, дом 12</t>
  </si>
  <si>
    <t>Социалистическая, дом 18</t>
  </si>
  <si>
    <t>Строителей д.18</t>
  </si>
  <si>
    <t>Строителей д.4</t>
  </si>
  <si>
    <t>Строителей д.6</t>
  </si>
  <si>
    <t xml:space="preserve">Строителей, дом 2/1 </t>
  </si>
  <si>
    <t>ул. Алтайская, д. 18</t>
  </si>
  <si>
    <t>ул. Заводская, д. 5</t>
  </si>
  <si>
    <t>ул. Заринская, д. 22/1</t>
  </si>
  <si>
    <t>ул. Заринская, д. 25</t>
  </si>
  <si>
    <t>ул. П.Кучияк, д. 7 тих.дворик</t>
  </si>
  <si>
    <t>ул. П.Кучияк, д.11</t>
  </si>
  <si>
    <t xml:space="preserve">ул. Проточная 10 / 1 </t>
  </si>
  <si>
    <t>ул. Строителей, дом 14</t>
  </si>
  <si>
    <t>Улагашева, дом 11</t>
  </si>
  <si>
    <t>Улагашева, дом 16</t>
  </si>
  <si>
    <t>Улагашева, дом 4</t>
  </si>
  <si>
    <t>Улагашева, дом 6</t>
  </si>
  <si>
    <t>Ушакова, дом 7</t>
  </si>
  <si>
    <t>Чаптынова, дом 16</t>
  </si>
  <si>
    <t>Чаптынова, дом 18</t>
  </si>
  <si>
    <t>Чаптынова, дом 22</t>
  </si>
  <si>
    <t>Чаптынова, дом 28</t>
  </si>
  <si>
    <t>Чорос-Гуркина, дом 24</t>
  </si>
  <si>
    <t>Чорос-Гуркина, дом 26</t>
  </si>
  <si>
    <t>Чорос-Гуркина, дом 3</t>
  </si>
  <si>
    <t>Чорос-Гуркина, дом 32</t>
  </si>
  <si>
    <t>Чорос-Гуркина, дом 33</t>
  </si>
  <si>
    <t>Чорос-Гуркина, дом 34</t>
  </si>
  <si>
    <t>Чорос-Гуркина, дом 35</t>
  </si>
  <si>
    <t>Чорос-Гуркина, дом 36</t>
  </si>
  <si>
    <t xml:space="preserve">Чорос-Гуркина, дом 41 </t>
  </si>
  <si>
    <t>Чорос-Гуркина, дом 43</t>
  </si>
  <si>
    <t>Чорос-Гуркина, дом 45</t>
  </si>
  <si>
    <t>Чорос-Гуркина, дом 47</t>
  </si>
  <si>
    <t>Чорос-Гуркина, дом 49</t>
  </si>
  <si>
    <t>Чорос-Гуркина, дом 5</t>
  </si>
  <si>
    <t>Чорос-Гуркина, дом 50</t>
  </si>
  <si>
    <t>Чорос-Гуркина, дом 57</t>
  </si>
  <si>
    <t xml:space="preserve">Чорос-Гуркина, дом 58 </t>
  </si>
  <si>
    <t>Чорос-Гуркина, дом 59</t>
  </si>
  <si>
    <t>Чорос-Гуркина, дом 59\1</t>
  </si>
  <si>
    <t>Чорос-Гуркина, дом 60</t>
  </si>
  <si>
    <t>Чорос-Гуркина, дом 69</t>
  </si>
  <si>
    <t>Чорос-Гуркина, дом 7</t>
  </si>
  <si>
    <t>Чорос-Гуркина, дом 70</t>
  </si>
  <si>
    <t>Чорос-Гуркина, дом 72</t>
  </si>
  <si>
    <t>Чорос-Гуркина, дом 74</t>
  </si>
  <si>
    <t>Чорос-Гуркина, дом 8</t>
  </si>
  <si>
    <t>Шебалинская, дом 2\1</t>
  </si>
  <si>
    <t>по состоянию на 31.05.2018г.</t>
  </si>
  <si>
    <t>начислено на 30.04.18</t>
  </si>
  <si>
    <t>оплачено на 31.05.2018</t>
  </si>
  <si>
    <t>с.Акташ, ул. Парковая,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</si>
</sst>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sz val="12"/>
      <color indexed="45"/>
      <name val="Times New Roman"/>
      <family val="1"/>
    </font>
    <font>
      <sz val="14"/>
      <color indexed="8"/>
      <name val="Calibri"/>
      <family val="2"/>
    </font>
    <font>
      <sz val="8"/>
      <color indexed="2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22"/>
      <name val="Arial"/>
      <family val="2"/>
    </font>
    <font>
      <sz val="14"/>
      <color indexed="2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4"/>
      <color theme="1"/>
      <name val="Calibri"/>
      <family val="2"/>
    </font>
    <font>
      <sz val="8"/>
      <color rgb="FF4D4D4D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4D4D4D"/>
      <name val="Arial"/>
      <family val="2"/>
    </font>
    <font>
      <sz val="14"/>
      <color rgb="FF4D4D4D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Calibri"/>
      <family val="2"/>
    </font>
    <font>
      <b/>
      <sz val="11"/>
      <color rgb="FF4D4D4D"/>
      <name val="Calibri"/>
      <family val="2"/>
    </font>
    <font>
      <b/>
      <sz val="14"/>
      <color rgb="FF000000"/>
      <name val="Times New Roman"/>
      <family val="1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>
        <color indexed="63"/>
      </right>
      <top>
        <color indexed="63"/>
      </top>
      <bottom style="thin">
        <color rgb="FFE6E6E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E6E6E6"/>
      </left>
      <right>
        <color indexed="63"/>
      </right>
      <top style="thin">
        <color rgb="FFE6E6E6"/>
      </top>
      <bottom style="thin">
        <color rgb="FFE6E6E6"/>
      </bottom>
    </border>
    <border>
      <left style="thin">
        <color rgb="FFE6E6E6"/>
      </left>
      <right>
        <color indexed="63"/>
      </right>
      <top style="thin">
        <color rgb="FFE6E6E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68" fillId="0" borderId="0" xfId="0" applyNumberFormat="1" applyFont="1" applyAlignment="1">
      <alignment vertical="top" wrapText="1"/>
    </xf>
    <xf numFmtId="0" fontId="68" fillId="0" borderId="0" xfId="0" applyNumberFormat="1" applyFont="1" applyBorder="1" applyAlignment="1">
      <alignment vertical="top" wrapText="1"/>
    </xf>
    <xf numFmtId="0" fontId="68" fillId="0" borderId="10" xfId="0" applyNumberFormat="1" applyFont="1" applyBorder="1" applyAlignment="1">
      <alignment vertical="top" wrapText="1"/>
    </xf>
    <xf numFmtId="0" fontId="68" fillId="0" borderId="0" xfId="0" applyNumberFormat="1" applyFont="1" applyAlignment="1">
      <alignment horizontal="center" vertical="center" wrapText="1"/>
    </xf>
    <xf numFmtId="0" fontId="69" fillId="0" borderId="0" xfId="0" applyNumberFormat="1" applyFont="1" applyAlignment="1">
      <alignment horizontal="center" vertical="top" wrapText="1"/>
    </xf>
    <xf numFmtId="0" fontId="68" fillId="3" borderId="0" xfId="0" applyNumberFormat="1" applyFont="1" applyFill="1" applyAlignment="1">
      <alignment vertical="top" wrapText="1"/>
    </xf>
    <xf numFmtId="0" fontId="68" fillId="0" borderId="10" xfId="0" applyNumberFormat="1" applyFont="1" applyFill="1" applyBorder="1" applyAlignment="1">
      <alignment/>
    </xf>
    <xf numFmtId="0" fontId="68" fillId="3" borderId="10" xfId="0" applyNumberFormat="1" applyFont="1" applyFill="1" applyBorder="1" applyAlignment="1">
      <alignment/>
    </xf>
    <xf numFmtId="0" fontId="68" fillId="0" borderId="10" xfId="0" applyNumberFormat="1" applyFont="1" applyFill="1" applyBorder="1" applyAlignment="1">
      <alignment vertical="top" wrapText="1"/>
    </xf>
    <xf numFmtId="0" fontId="68" fillId="0" borderId="0" xfId="0" applyNumberFormat="1" applyFont="1" applyFill="1" applyAlignment="1">
      <alignment vertical="top" wrapText="1"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0" fontId="70" fillId="0" borderId="0" xfId="0" applyFont="1" applyAlignment="1">
      <alignment vertical="top"/>
    </xf>
    <xf numFmtId="0" fontId="68" fillId="0" borderId="0" xfId="0" applyNumberFormat="1" applyFont="1" applyAlignment="1">
      <alignment horizontal="center" vertical="top"/>
    </xf>
    <xf numFmtId="0" fontId="68" fillId="6" borderId="10" xfId="0" applyNumberFormat="1" applyFont="1" applyFill="1" applyBorder="1" applyAlignment="1">
      <alignment/>
    </xf>
    <xf numFmtId="0" fontId="68" fillId="6" borderId="10" xfId="0" applyNumberFormat="1" applyFont="1" applyFill="1" applyBorder="1" applyAlignment="1">
      <alignment vertical="top" wrapText="1"/>
    </xf>
    <xf numFmtId="0" fontId="68" fillId="6" borderId="0" xfId="0" applyNumberFormat="1" applyFont="1" applyFill="1" applyAlignment="1">
      <alignment vertical="top" wrapText="1"/>
    </xf>
    <xf numFmtId="0" fontId="68" fillId="6" borderId="0" xfId="0" applyNumberFormat="1" applyFont="1" applyFill="1" applyAlignment="1">
      <alignment horizontal="right" vertical="top" wrapText="1"/>
    </xf>
    <xf numFmtId="0" fontId="68" fillId="0" borderId="10" xfId="0" applyNumberFormat="1" applyFont="1" applyFill="1" applyBorder="1" applyAlignment="1">
      <alignment/>
    </xf>
    <xf numFmtId="0" fontId="68" fillId="0" borderId="0" xfId="0" applyNumberFormat="1" applyFont="1" applyFill="1" applyAlignment="1">
      <alignment vertical="top"/>
    </xf>
    <xf numFmtId="0" fontId="68" fillId="33" borderId="10" xfId="0" applyNumberFormat="1" applyFont="1" applyFill="1" applyBorder="1" applyAlignment="1">
      <alignment/>
    </xf>
    <xf numFmtId="0" fontId="68" fillId="34" borderId="10" xfId="0" applyNumberFormat="1" applyFont="1" applyFill="1" applyBorder="1" applyAlignment="1">
      <alignment/>
    </xf>
    <xf numFmtId="0" fontId="68" fillId="34" borderId="10" xfId="0" applyNumberFormat="1" applyFont="1" applyFill="1" applyBorder="1" applyAlignment="1">
      <alignment horizontal="left"/>
    </xf>
    <xf numFmtId="0" fontId="68" fillId="33" borderId="10" xfId="0" applyNumberFormat="1" applyFont="1" applyFill="1" applyBorder="1" applyAlignment="1">
      <alignment horizontal="left"/>
    </xf>
    <xf numFmtId="0" fontId="70" fillId="33" borderId="0" xfId="0" applyFont="1" applyFill="1" applyAlignment="1">
      <alignment/>
    </xf>
    <xf numFmtId="0" fontId="71" fillId="0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0" fontId="68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right" vertical="center" wrapText="1"/>
    </xf>
    <xf numFmtId="4" fontId="70" fillId="33" borderId="0" xfId="0" applyNumberFormat="1" applyFont="1" applyFill="1" applyAlignment="1">
      <alignment/>
    </xf>
    <xf numFmtId="0" fontId="68" fillId="33" borderId="0" xfId="0" applyNumberFormat="1" applyFont="1" applyFill="1" applyBorder="1" applyAlignment="1">
      <alignment horizontal="left"/>
    </xf>
    <xf numFmtId="0" fontId="68" fillId="0" borderId="0" xfId="0" applyNumberFormat="1" applyFont="1" applyFill="1" applyBorder="1" applyAlignment="1">
      <alignment/>
    </xf>
    <xf numFmtId="0" fontId="68" fillId="6" borderId="0" xfId="0" applyNumberFormat="1" applyFont="1" applyFill="1" applyBorder="1" applyAlignment="1">
      <alignment/>
    </xf>
    <xf numFmtId="0" fontId="71" fillId="0" borderId="0" xfId="0" applyNumberFormat="1" applyFont="1" applyFill="1" applyBorder="1" applyAlignment="1">
      <alignment/>
    </xf>
    <xf numFmtId="0" fontId="68" fillId="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/>
    </xf>
    <xf numFmtId="0" fontId="68" fillId="6" borderId="0" xfId="0" applyNumberFormat="1" applyFont="1" applyFill="1" applyBorder="1" applyAlignment="1">
      <alignment vertical="top" wrapText="1"/>
    </xf>
    <xf numFmtId="0" fontId="68" fillId="0" borderId="0" xfId="0" applyNumberFormat="1" applyFont="1" applyFill="1" applyBorder="1" applyAlignment="1">
      <alignment vertical="top" wrapText="1"/>
    </xf>
    <xf numFmtId="4" fontId="72" fillId="0" borderId="10" xfId="0" applyNumberFormat="1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0" fontId="70" fillId="34" borderId="0" xfId="0" applyFont="1" applyFill="1" applyAlignment="1">
      <alignment/>
    </xf>
    <xf numFmtId="0" fontId="73" fillId="33" borderId="0" xfId="0" applyFont="1" applyFill="1" applyAlignment="1">
      <alignment vertical="top"/>
    </xf>
    <xf numFmtId="4" fontId="70" fillId="35" borderId="0" xfId="0" applyNumberFormat="1" applyFont="1" applyFill="1" applyAlignment="1">
      <alignment/>
    </xf>
    <xf numFmtId="0" fontId="70" fillId="35" borderId="0" xfId="0" applyFont="1" applyFill="1" applyAlignment="1">
      <alignment vertical="top"/>
    </xf>
    <xf numFmtId="4" fontId="70" fillId="0" borderId="0" xfId="0" applyNumberFormat="1" applyFont="1" applyAlignment="1">
      <alignment vertical="top"/>
    </xf>
    <xf numFmtId="0" fontId="68" fillId="34" borderId="10" xfId="0" applyNumberFormat="1" applyFont="1" applyFill="1" applyBorder="1" applyAlignment="1">
      <alignment/>
    </xf>
    <xf numFmtId="0" fontId="70" fillId="36" borderId="0" xfId="0" applyFont="1" applyFill="1" applyAlignment="1">
      <alignment vertical="top"/>
    </xf>
    <xf numFmtId="0" fontId="70" fillId="37" borderId="0" xfId="0" applyFont="1" applyFill="1" applyAlignment="1">
      <alignment vertical="top"/>
    </xf>
    <xf numFmtId="0" fontId="70" fillId="34" borderId="0" xfId="0" applyFont="1" applyFill="1" applyAlignment="1">
      <alignment vertical="top"/>
    </xf>
    <xf numFmtId="4" fontId="70" fillId="34" borderId="0" xfId="0" applyNumberFormat="1" applyFont="1" applyFill="1" applyAlignment="1">
      <alignment vertical="top"/>
    </xf>
    <xf numFmtId="4" fontId="70" fillId="33" borderId="0" xfId="0" applyNumberFormat="1" applyFont="1" applyFill="1" applyAlignment="1">
      <alignment vertical="top"/>
    </xf>
    <xf numFmtId="0" fontId="70" fillId="33" borderId="0" xfId="0" applyFont="1" applyFill="1" applyAlignment="1">
      <alignment vertical="top"/>
    </xf>
    <xf numFmtId="4" fontId="70" fillId="35" borderId="0" xfId="0" applyNumberFormat="1" applyFont="1" applyFill="1" applyAlignment="1">
      <alignment vertical="top"/>
    </xf>
    <xf numFmtId="0" fontId="68" fillId="33" borderId="10" xfId="0" applyNumberFormat="1" applyFont="1" applyFill="1" applyBorder="1" applyAlignment="1">
      <alignment vertical="top" wrapText="1"/>
    </xf>
    <xf numFmtId="2" fontId="68" fillId="0" borderId="0" xfId="0" applyNumberFormat="1" applyFont="1" applyAlignment="1">
      <alignment vertical="top" wrapText="1"/>
    </xf>
    <xf numFmtId="4" fontId="70" fillId="36" borderId="0" xfId="0" applyNumberFormat="1" applyFont="1" applyFill="1" applyAlignment="1">
      <alignment/>
    </xf>
    <xf numFmtId="4" fontId="57" fillId="38" borderId="11" xfId="0" applyNumberFormat="1" applyFont="1" applyFill="1" applyBorder="1" applyAlignment="1">
      <alignment horizontal="center" vertical="center"/>
    </xf>
    <xf numFmtId="4" fontId="68" fillId="33" borderId="0" xfId="0" applyNumberFormat="1" applyFont="1" applyFill="1" applyBorder="1" applyAlignment="1">
      <alignment/>
    </xf>
    <xf numFmtId="4" fontId="70" fillId="34" borderId="0" xfId="0" applyNumberFormat="1" applyFont="1" applyFill="1" applyAlignment="1">
      <alignment/>
    </xf>
    <xf numFmtId="0" fontId="70" fillId="39" borderId="0" xfId="0" applyFont="1" applyFill="1" applyAlignment="1">
      <alignment vertical="top"/>
    </xf>
    <xf numFmtId="0" fontId="68" fillId="36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0" fontId="68" fillId="34" borderId="0" xfId="0" applyNumberFormat="1" applyFont="1" applyFill="1" applyAlignment="1">
      <alignment vertical="top" wrapText="1"/>
    </xf>
    <xf numFmtId="0" fontId="70" fillId="36" borderId="0" xfId="0" applyFont="1" applyFill="1" applyAlignment="1">
      <alignment/>
    </xf>
    <xf numFmtId="4" fontId="4" fillId="34" borderId="12" xfId="55" applyNumberFormat="1" applyFont="1" applyFill="1" applyBorder="1" applyAlignment="1">
      <alignment horizontal="center" vertical="top"/>
      <protection/>
    </xf>
    <xf numFmtId="4" fontId="72" fillId="0" borderId="12" xfId="0" applyNumberFormat="1" applyFont="1" applyBorder="1" applyAlignment="1">
      <alignment horizontal="center" vertical="center"/>
    </xf>
    <xf numFmtId="0" fontId="68" fillId="6" borderId="12" xfId="0" applyNumberFormat="1" applyFont="1" applyFill="1" applyBorder="1" applyAlignment="1">
      <alignment/>
    </xf>
    <xf numFmtId="0" fontId="71" fillId="34" borderId="10" xfId="0" applyNumberFormat="1" applyFont="1" applyFill="1" applyBorder="1" applyAlignment="1">
      <alignment/>
    </xf>
    <xf numFmtId="0" fontId="68" fillId="36" borderId="10" xfId="0" applyNumberFormat="1" applyFont="1" applyFill="1" applyBorder="1" applyAlignment="1">
      <alignment/>
    </xf>
    <xf numFmtId="4" fontId="68" fillId="39" borderId="0" xfId="0" applyNumberFormat="1" applyFont="1" applyFill="1" applyBorder="1" applyAlignment="1">
      <alignment/>
    </xf>
    <xf numFmtId="0" fontId="71" fillId="39" borderId="10" xfId="0" applyNumberFormat="1" applyFont="1" applyFill="1" applyBorder="1" applyAlignment="1">
      <alignment/>
    </xf>
    <xf numFmtId="0" fontId="68" fillId="3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7" fillId="0" borderId="13" xfId="64" applyNumberFormat="1" applyFont="1" applyBorder="1" applyAlignment="1">
      <alignment horizontal="right" vertical="top"/>
      <protection/>
    </xf>
    <xf numFmtId="4" fontId="5" fillId="39" borderId="13" xfId="62" applyNumberFormat="1" applyFont="1" applyFill="1" applyBorder="1" applyAlignment="1">
      <alignment horizontal="right" vertical="top"/>
      <protection/>
    </xf>
    <xf numFmtId="0" fontId="68" fillId="0" borderId="0" xfId="0" applyNumberFormat="1" applyFont="1" applyFill="1" applyBorder="1" applyAlignment="1">
      <alignment horizontal="left"/>
    </xf>
    <xf numFmtId="0" fontId="68" fillId="34" borderId="10" xfId="0" applyNumberFormat="1" applyFont="1" applyFill="1" applyBorder="1" applyAlignment="1">
      <alignment horizontal="center" vertical="center" wrapText="1"/>
    </xf>
    <xf numFmtId="4" fontId="7" fillId="0" borderId="13" xfId="63" applyNumberFormat="1" applyFont="1" applyBorder="1" applyAlignment="1">
      <alignment horizontal="right" vertical="top"/>
      <protection/>
    </xf>
    <xf numFmtId="4" fontId="70" fillId="36" borderId="0" xfId="0" applyNumberFormat="1" applyFont="1" applyFill="1" applyAlignment="1">
      <alignment vertical="top"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2" fontId="68" fillId="0" borderId="0" xfId="0" applyNumberFormat="1" applyFont="1" applyAlignment="1">
      <alignment vertical="top" wrapText="1"/>
    </xf>
    <xf numFmtId="4" fontId="68" fillId="36" borderId="0" xfId="0" applyNumberFormat="1" applyFont="1" applyFill="1" applyBorder="1" applyAlignment="1">
      <alignment/>
    </xf>
    <xf numFmtId="0" fontId="68" fillId="34" borderId="0" xfId="0" applyNumberFormat="1" applyFont="1" applyFill="1" applyBorder="1" applyAlignment="1">
      <alignment/>
    </xf>
    <xf numFmtId="4" fontId="68" fillId="34" borderId="0" xfId="0" applyNumberFormat="1" applyFont="1" applyFill="1" applyBorder="1" applyAlignment="1">
      <alignment/>
    </xf>
    <xf numFmtId="0" fontId="70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top"/>
    </xf>
    <xf numFmtId="2" fontId="68" fillId="34" borderId="10" xfId="0" applyNumberFormat="1" applyFont="1" applyFill="1" applyBorder="1" applyAlignment="1">
      <alignment vertical="top" wrapText="1"/>
    </xf>
    <xf numFmtId="0" fontId="74" fillId="0" borderId="10" xfId="0" applyNumberFormat="1" applyFont="1" applyFill="1" applyBorder="1" applyAlignment="1">
      <alignment/>
    </xf>
    <xf numFmtId="0" fontId="68" fillId="35" borderId="10" xfId="0" applyNumberFormat="1" applyFont="1" applyFill="1" applyBorder="1" applyAlignment="1">
      <alignment/>
    </xf>
    <xf numFmtId="2" fontId="7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71" fillId="15" borderId="10" xfId="0" applyNumberFormat="1" applyFont="1" applyFill="1" applyBorder="1" applyAlignment="1">
      <alignment/>
    </xf>
    <xf numFmtId="2" fontId="3" fillId="34" borderId="10" xfId="60" applyNumberFormat="1" applyFont="1" applyFill="1" applyBorder="1" applyAlignment="1">
      <alignment horizontal="right" vertical="top"/>
      <protection/>
    </xf>
    <xf numFmtId="0" fontId="2" fillId="0" borderId="0" xfId="61">
      <alignment/>
      <protection/>
    </xf>
    <xf numFmtId="4" fontId="7" fillId="0" borderId="13" xfId="65" applyNumberFormat="1" applyFont="1" applyBorder="1" applyAlignment="1">
      <alignment horizontal="right" vertical="top"/>
      <protection/>
    </xf>
    <xf numFmtId="4" fontId="68" fillId="34" borderId="10" xfId="0" applyNumberFormat="1" applyFont="1" applyFill="1" applyBorder="1" applyAlignment="1">
      <alignment horizontal="right" vertical="center" wrapText="1"/>
    </xf>
    <xf numFmtId="0" fontId="68" fillId="34" borderId="0" xfId="0" applyNumberFormat="1" applyFont="1" applyFill="1" applyAlignment="1">
      <alignment horizontal="center" vertical="center" wrapText="1"/>
    </xf>
    <xf numFmtId="0" fontId="75" fillId="34" borderId="0" xfId="0" applyNumberFormat="1" applyFont="1" applyFill="1" applyAlignment="1">
      <alignment horizontal="center" vertical="top" wrapText="1"/>
    </xf>
    <xf numFmtId="0" fontId="69" fillId="34" borderId="0" xfId="0" applyNumberFormat="1" applyFont="1" applyFill="1" applyAlignment="1">
      <alignment horizontal="center" vertical="top" wrapText="1"/>
    </xf>
    <xf numFmtId="0" fontId="68" fillId="34" borderId="0" xfId="0" applyNumberFormat="1" applyFont="1" applyFill="1" applyAlignment="1">
      <alignment horizontal="center" vertical="top"/>
    </xf>
    <xf numFmtId="0" fontId="68" fillId="34" borderId="0" xfId="0" applyNumberFormat="1" applyFont="1" applyFill="1" applyBorder="1" applyAlignment="1">
      <alignment horizontal="center" vertical="center" wrapText="1"/>
    </xf>
    <xf numFmtId="0" fontId="68" fillId="34" borderId="0" xfId="0" applyNumberFormat="1" applyFont="1" applyFill="1" applyBorder="1" applyAlignment="1">
      <alignment vertical="top" wrapText="1"/>
    </xf>
    <xf numFmtId="0" fontId="68" fillId="34" borderId="0" xfId="0" applyNumberFormat="1" applyFont="1" applyFill="1" applyBorder="1" applyAlignment="1">
      <alignment horizontal="center" vertical="top"/>
    </xf>
    <xf numFmtId="0" fontId="68" fillId="34" borderId="10" xfId="0" applyNumberFormat="1" applyFont="1" applyFill="1" applyBorder="1" applyAlignment="1">
      <alignment horizontal="right" vertical="center" wrapText="1"/>
    </xf>
    <xf numFmtId="0" fontId="68" fillId="34" borderId="11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center"/>
    </xf>
    <xf numFmtId="2" fontId="68" fillId="34" borderId="11" xfId="0" applyNumberFormat="1" applyFont="1" applyFill="1" applyBorder="1" applyAlignment="1">
      <alignment horizontal="right" vertical="center" wrapText="1"/>
    </xf>
    <xf numFmtId="0" fontId="68" fillId="34" borderId="0" xfId="0" applyNumberFormat="1" applyFont="1" applyFill="1" applyAlignment="1">
      <alignment horizontal="right" vertical="top" wrapText="1"/>
    </xf>
    <xf numFmtId="2" fontId="68" fillId="34" borderId="0" xfId="0" applyNumberFormat="1" applyFont="1" applyFill="1" applyAlignment="1">
      <alignment vertical="top" wrapText="1"/>
    </xf>
    <xf numFmtId="0" fontId="68" fillId="34" borderId="12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/>
    </xf>
    <xf numFmtId="4" fontId="6" fillId="34" borderId="13" xfId="61" applyNumberFormat="1" applyFont="1" applyFill="1" applyBorder="1" applyAlignment="1">
      <alignment horizontal="right" vertical="top"/>
      <protection/>
    </xf>
    <xf numFmtId="0" fontId="76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top"/>
    </xf>
    <xf numFmtId="0" fontId="68" fillId="34" borderId="0" xfId="0" applyNumberFormat="1" applyFont="1" applyFill="1" applyAlignment="1">
      <alignment vertical="top"/>
    </xf>
    <xf numFmtId="0" fontId="3" fillId="34" borderId="13" xfId="60" applyNumberFormat="1" applyFont="1" applyFill="1" applyBorder="1" applyAlignment="1">
      <alignment horizontal="right" vertical="top"/>
      <protection/>
    </xf>
    <xf numFmtId="4" fontId="68" fillId="34" borderId="0" xfId="0" applyNumberFormat="1" applyFont="1" applyFill="1" applyAlignment="1">
      <alignment vertical="top" wrapText="1"/>
    </xf>
    <xf numFmtId="0" fontId="68" fillId="34" borderId="10" xfId="0" applyNumberFormat="1" applyFont="1" applyFill="1" applyBorder="1" applyAlignment="1">
      <alignment vertical="top"/>
    </xf>
    <xf numFmtId="0" fontId="68" fillId="34" borderId="10" xfId="60" applyNumberFormat="1" applyFont="1" applyFill="1" applyBorder="1" applyAlignment="1">
      <alignment horizontal="right" vertical="top"/>
      <protection/>
    </xf>
    <xf numFmtId="0" fontId="68" fillId="34" borderId="10" xfId="0" applyNumberFormat="1" applyFont="1" applyFill="1" applyBorder="1" applyAlignment="1">
      <alignment horizontal="center"/>
    </xf>
    <xf numFmtId="0" fontId="68" fillId="34" borderId="10" xfId="0" applyNumberFormat="1" applyFont="1" applyFill="1" applyBorder="1" applyAlignment="1">
      <alignment horizontal="center" vertical="center"/>
    </xf>
    <xf numFmtId="0" fontId="75" fillId="34" borderId="10" xfId="0" applyNumberFormat="1" applyFont="1" applyFill="1" applyBorder="1" applyAlignment="1">
      <alignment vertical="top" wrapText="1"/>
    </xf>
    <xf numFmtId="2" fontId="75" fillId="34" borderId="10" xfId="0" applyNumberFormat="1" applyFont="1" applyFill="1" applyBorder="1" applyAlignment="1">
      <alignment vertical="top" wrapText="1"/>
    </xf>
    <xf numFmtId="0" fontId="68" fillId="34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77" fillId="34" borderId="0" xfId="0" applyFont="1" applyFill="1" applyAlignment="1">
      <alignment/>
    </xf>
    <xf numFmtId="2" fontId="70" fillId="34" borderId="0" xfId="0" applyNumberFormat="1" applyFont="1" applyFill="1" applyAlignment="1">
      <alignment/>
    </xf>
    <xf numFmtId="0" fontId="10" fillId="34" borderId="0" xfId="61" applyFont="1" applyFill="1">
      <alignment/>
      <protection/>
    </xf>
    <xf numFmtId="4" fontId="7" fillId="34" borderId="13" xfId="61" applyNumberFormat="1" applyFont="1" applyFill="1" applyBorder="1" applyAlignment="1">
      <alignment horizontal="right" vertical="top"/>
      <protection/>
    </xf>
    <xf numFmtId="4" fontId="0" fillId="34" borderId="0" xfId="0" applyNumberFormat="1" applyFill="1" applyAlignment="1">
      <alignment/>
    </xf>
    <xf numFmtId="0" fontId="2" fillId="34" borderId="0" xfId="61" applyFill="1">
      <alignment/>
      <protection/>
    </xf>
    <xf numFmtId="4" fontId="78" fillId="0" borderId="15" xfId="0" applyNumberFormat="1" applyFont="1" applyBorder="1" applyAlignment="1">
      <alignment horizontal="right" vertical="top"/>
    </xf>
    <xf numFmtId="0" fontId="79" fillId="33" borderId="0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/>
    </xf>
    <xf numFmtId="0" fontId="0" fillId="0" borderId="0" xfId="0" applyBorder="1" applyAlignment="1">
      <alignment/>
    </xf>
    <xf numFmtId="2" fontId="3" fillId="34" borderId="14" xfId="0" applyNumberFormat="1" applyFont="1" applyFill="1" applyBorder="1" applyAlignment="1">
      <alignment vertical="top" wrapText="1"/>
    </xf>
    <xf numFmtId="2" fontId="68" fillId="34" borderId="14" xfId="0" applyNumberFormat="1" applyFont="1" applyFill="1" applyBorder="1" applyAlignment="1">
      <alignment vertical="top" wrapText="1"/>
    </xf>
    <xf numFmtId="4" fontId="80" fillId="34" borderId="10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/>
    </xf>
    <xf numFmtId="4" fontId="81" fillId="0" borderId="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top" wrapText="1"/>
    </xf>
    <xf numFmtId="0" fontId="79" fillId="34" borderId="10" xfId="0" applyFont="1" applyFill="1" applyBorder="1" applyAlignment="1">
      <alignment/>
    </xf>
    <xf numFmtId="0" fontId="1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/>
    </xf>
    <xf numFmtId="4" fontId="82" fillId="33" borderId="15" xfId="0" applyNumberFormat="1" applyFont="1" applyFill="1" applyBorder="1" applyAlignment="1">
      <alignment horizontal="right" vertical="top"/>
    </xf>
    <xf numFmtId="4" fontId="82" fillId="33" borderId="15" xfId="0" applyNumberFormat="1" applyFont="1" applyFill="1" applyBorder="1" applyAlignment="1">
      <alignment horizontal="right" vertical="top"/>
    </xf>
    <xf numFmtId="0" fontId="73" fillId="33" borderId="0" xfId="0" applyFont="1" applyFill="1" applyAlignment="1">
      <alignment vertical="top" wrapText="1"/>
    </xf>
    <xf numFmtId="0" fontId="68" fillId="33" borderId="0" xfId="0" applyNumberFormat="1" applyFont="1" applyFill="1" applyBorder="1" applyAlignment="1">
      <alignment horizontal="left" wrapText="1"/>
    </xf>
    <xf numFmtId="0" fontId="68" fillId="0" borderId="0" xfId="0" applyNumberFormat="1" applyFont="1" applyFill="1" applyBorder="1" applyAlignment="1">
      <alignment wrapText="1"/>
    </xf>
    <xf numFmtId="0" fontId="68" fillId="6" borderId="0" xfId="0" applyNumberFormat="1" applyFont="1" applyFill="1" applyBorder="1" applyAlignment="1">
      <alignment wrapText="1"/>
    </xf>
    <xf numFmtId="0" fontId="71" fillId="0" borderId="0" xfId="0" applyNumberFormat="1" applyFont="1" applyFill="1" applyBorder="1" applyAlignment="1">
      <alignment wrapText="1"/>
    </xf>
    <xf numFmtId="0" fontId="68" fillId="3" borderId="0" xfId="0" applyNumberFormat="1" applyFont="1" applyFill="1" applyBorder="1" applyAlignment="1">
      <alignment wrapText="1"/>
    </xf>
    <xf numFmtId="4" fontId="81" fillId="0" borderId="10" xfId="0" applyNumberFormat="1" applyFont="1" applyBorder="1" applyAlignment="1">
      <alignment horizontal="center" vertical="center" wrapText="1"/>
    </xf>
    <xf numFmtId="0" fontId="68" fillId="33" borderId="0" xfId="0" applyNumberFormat="1" applyFont="1" applyFill="1" applyBorder="1" applyAlignment="1">
      <alignment wrapText="1"/>
    </xf>
    <xf numFmtId="4" fontId="72" fillId="0" borderId="0" xfId="0" applyNumberFormat="1" applyFont="1" applyBorder="1" applyAlignment="1">
      <alignment horizontal="center" vertical="center" wrapText="1"/>
    </xf>
    <xf numFmtId="0" fontId="68" fillId="6" borderId="10" xfId="0" applyNumberFormat="1" applyFont="1" applyFill="1" applyBorder="1" applyAlignment="1">
      <alignment wrapText="1"/>
    </xf>
    <xf numFmtId="0" fontId="79" fillId="33" borderId="0" xfId="0" applyNumberFormat="1" applyFont="1" applyFill="1" applyBorder="1" applyAlignment="1">
      <alignment horizontal="center" wrapText="1"/>
    </xf>
    <xf numFmtId="4" fontId="70" fillId="0" borderId="0" xfId="0" applyNumberFormat="1" applyFont="1" applyAlignment="1">
      <alignment vertical="top" wrapText="1"/>
    </xf>
    <xf numFmtId="4" fontId="70" fillId="36" borderId="0" xfId="0" applyNumberFormat="1" applyFont="1" applyFill="1" applyAlignment="1">
      <alignment wrapText="1"/>
    </xf>
    <xf numFmtId="0" fontId="70" fillId="0" borderId="0" xfId="0" applyFont="1" applyAlignment="1">
      <alignment vertical="top" wrapText="1"/>
    </xf>
    <xf numFmtId="0" fontId="70" fillId="36" borderId="0" xfId="0" applyFont="1" applyFill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83" fillId="0" borderId="16" xfId="0" applyFont="1" applyBorder="1" applyAlignment="1">
      <alignment horizontal="left" vertical="top"/>
    </xf>
    <xf numFmtId="4" fontId="5" fillId="37" borderId="17" xfId="62" applyNumberFormat="1" applyFont="1" applyFill="1" applyBorder="1" applyAlignment="1">
      <alignment horizontal="right" vertical="top"/>
      <protection/>
    </xf>
    <xf numFmtId="0" fontId="73" fillId="33" borderId="10" xfId="0" applyFont="1" applyFill="1" applyBorder="1" applyAlignment="1">
      <alignment vertical="top" wrapText="1"/>
    </xf>
    <xf numFmtId="0" fontId="68" fillId="33" borderId="10" xfId="0" applyNumberFormat="1" applyFont="1" applyFill="1" applyBorder="1" applyAlignment="1">
      <alignment horizontal="left" wrapText="1"/>
    </xf>
    <xf numFmtId="0" fontId="68" fillId="0" borderId="10" xfId="0" applyNumberFormat="1" applyFont="1" applyFill="1" applyBorder="1" applyAlignment="1">
      <alignment wrapText="1"/>
    </xf>
    <xf numFmtId="0" fontId="71" fillId="0" borderId="10" xfId="0" applyNumberFormat="1" applyFont="1" applyFill="1" applyBorder="1" applyAlignment="1">
      <alignment wrapText="1"/>
    </xf>
    <xf numFmtId="0" fontId="68" fillId="3" borderId="10" xfId="0" applyNumberFormat="1" applyFont="1" applyFill="1" applyBorder="1" applyAlignment="1">
      <alignment wrapText="1"/>
    </xf>
    <xf numFmtId="0" fontId="68" fillId="33" borderId="10" xfId="0" applyNumberFormat="1" applyFont="1" applyFill="1" applyBorder="1" applyAlignment="1">
      <alignment wrapText="1"/>
    </xf>
    <xf numFmtId="4" fontId="72" fillId="0" borderId="10" xfId="0" applyNumberFormat="1" applyFont="1" applyBorder="1" applyAlignment="1">
      <alignment horizontal="center" vertical="center" wrapText="1"/>
    </xf>
    <xf numFmtId="0" fontId="79" fillId="33" borderId="10" xfId="0" applyNumberFormat="1" applyFont="1" applyFill="1" applyBorder="1" applyAlignment="1">
      <alignment horizontal="center" wrapText="1"/>
    </xf>
    <xf numFmtId="4" fontId="70" fillId="0" borderId="10" xfId="0" applyNumberFormat="1" applyFont="1" applyBorder="1" applyAlignment="1">
      <alignment vertical="top" wrapText="1"/>
    </xf>
    <xf numFmtId="4" fontId="70" fillId="36" borderId="10" xfId="0" applyNumberFormat="1" applyFont="1" applyFill="1" applyBorder="1" applyAlignment="1">
      <alignment wrapText="1"/>
    </xf>
    <xf numFmtId="0" fontId="70" fillId="0" borderId="10" xfId="0" applyFont="1" applyBorder="1" applyAlignment="1">
      <alignment vertical="top" wrapText="1"/>
    </xf>
    <xf numFmtId="0" fontId="70" fillId="36" borderId="10" xfId="0" applyFont="1" applyFill="1" applyBorder="1" applyAlignment="1">
      <alignment vertical="top" wrapText="1"/>
    </xf>
    <xf numFmtId="4" fontId="81" fillId="0" borderId="0" xfId="0" applyNumberFormat="1" applyFont="1" applyBorder="1" applyAlignment="1">
      <alignment horizontal="center" vertical="center" wrapText="1"/>
    </xf>
    <xf numFmtId="0" fontId="79" fillId="34" borderId="0" xfId="0" applyNumberFormat="1" applyFont="1" applyFill="1" applyAlignment="1">
      <alignment horizontal="center" vertical="top" wrapText="1"/>
    </xf>
    <xf numFmtId="0" fontId="79" fillId="34" borderId="0" xfId="0" applyNumberFormat="1" applyFont="1" applyFill="1" applyBorder="1" applyAlignment="1">
      <alignment horizontal="center" vertical="top" wrapText="1"/>
    </xf>
    <xf numFmtId="0" fontId="79" fillId="34" borderId="10" xfId="0" applyNumberFormat="1" applyFont="1" applyFill="1" applyBorder="1" applyAlignment="1">
      <alignment horizontal="center" vertical="top" wrapText="1"/>
    </xf>
    <xf numFmtId="0" fontId="79" fillId="34" borderId="0" xfId="0" applyFont="1" applyFill="1" applyAlignment="1">
      <alignment horizontal="center"/>
    </xf>
    <xf numFmtId="4" fontId="79" fillId="34" borderId="13" xfId="61" applyNumberFormat="1" applyFont="1" applyFill="1" applyBorder="1" applyAlignment="1">
      <alignment horizontal="center" vertical="top"/>
      <protection/>
    </xf>
    <xf numFmtId="4" fontId="79" fillId="34" borderId="0" xfId="0" applyNumberFormat="1" applyFont="1" applyFill="1" applyAlignment="1">
      <alignment horizontal="center"/>
    </xf>
    <xf numFmtId="0" fontId="79" fillId="34" borderId="0" xfId="61" applyFont="1" applyFill="1" applyAlignment="1">
      <alignment horizontal="center"/>
      <protection/>
    </xf>
    <xf numFmtId="4" fontId="79" fillId="34" borderId="0" xfId="61" applyNumberFormat="1" applyFont="1" applyFill="1" applyAlignment="1">
      <alignment horizontal="center"/>
      <protection/>
    </xf>
    <xf numFmtId="0" fontId="79" fillId="34" borderId="0" xfId="0" applyNumberFormat="1" applyFont="1" applyFill="1" applyAlignment="1">
      <alignment vertical="top" wrapText="1"/>
    </xf>
    <xf numFmtId="0" fontId="79" fillId="33" borderId="0" xfId="0" applyFont="1" applyFill="1" applyAlignment="1">
      <alignment/>
    </xf>
    <xf numFmtId="0" fontId="70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top"/>
    </xf>
    <xf numFmtId="0" fontId="84" fillId="0" borderId="0" xfId="0" applyNumberFormat="1" applyFont="1" applyFill="1" applyBorder="1" applyAlignment="1">
      <alignment vertical="center"/>
    </xf>
    <xf numFmtId="0" fontId="85" fillId="0" borderId="0" xfId="0" applyFont="1" applyFill="1" applyAlignment="1">
      <alignment/>
    </xf>
    <xf numFmtId="0" fontId="86" fillId="0" borderId="10" xfId="0" applyFont="1" applyFill="1" applyBorder="1" applyAlignment="1">
      <alignment horizontal="center" vertical="center"/>
    </xf>
    <xf numFmtId="4" fontId="86" fillId="0" borderId="10" xfId="0" applyNumberFormat="1" applyFont="1" applyFill="1" applyBorder="1" applyAlignment="1">
      <alignment horizontal="center" vertical="center"/>
    </xf>
    <xf numFmtId="4" fontId="86" fillId="0" borderId="0" xfId="0" applyNumberFormat="1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4" fontId="86" fillId="0" borderId="0" xfId="0" applyNumberFormat="1" applyFont="1" applyFill="1" applyAlignment="1">
      <alignment vertical="center"/>
    </xf>
    <xf numFmtId="2" fontId="82" fillId="33" borderId="15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4" fontId="82" fillId="33" borderId="15" xfId="0" applyNumberFormat="1" applyFont="1" applyFill="1" applyBorder="1" applyAlignment="1">
      <alignment horizontal="left" vertical="top" wrapText="1"/>
    </xf>
    <xf numFmtId="0" fontId="82" fillId="33" borderId="18" xfId="0" applyFont="1" applyFill="1" applyBorder="1" applyAlignment="1">
      <alignment horizontal="left" vertical="top" wrapText="1"/>
    </xf>
    <xf numFmtId="177" fontId="82" fillId="33" borderId="15" xfId="0" applyNumberFormat="1" applyFont="1" applyFill="1" applyBorder="1" applyAlignment="1">
      <alignment horizontal="left" vertical="top" wrapText="1"/>
    </xf>
    <xf numFmtId="3" fontId="82" fillId="33" borderId="15" xfId="0" applyNumberFormat="1" applyFont="1" applyFill="1" applyBorder="1" applyAlignment="1">
      <alignment horizontal="left" vertical="top" wrapText="1"/>
    </xf>
    <xf numFmtId="4" fontId="82" fillId="33" borderId="16" xfId="0" applyNumberFormat="1" applyFont="1" applyFill="1" applyBorder="1" applyAlignment="1">
      <alignment horizontal="left" vertical="top" wrapText="1"/>
    </xf>
    <xf numFmtId="4" fontId="82" fillId="33" borderId="18" xfId="0" applyNumberFormat="1" applyFont="1" applyFill="1" applyBorder="1" applyAlignment="1">
      <alignment horizontal="left" vertical="top" wrapText="1"/>
    </xf>
    <xf numFmtId="177" fontId="82" fillId="33" borderId="18" xfId="0" applyNumberFormat="1" applyFont="1" applyFill="1" applyBorder="1" applyAlignment="1">
      <alignment horizontal="left" vertical="top" wrapText="1"/>
    </xf>
    <xf numFmtId="4" fontId="82" fillId="33" borderId="19" xfId="0" applyNumberFormat="1" applyFont="1" applyFill="1" applyBorder="1" applyAlignment="1">
      <alignment horizontal="left" vertical="top" wrapText="1"/>
    </xf>
    <xf numFmtId="0" fontId="79" fillId="34" borderId="0" xfId="0" applyNumberFormat="1" applyFont="1" applyFill="1" applyBorder="1" applyAlignment="1">
      <alignment vertical="top" wrapText="1"/>
    </xf>
    <xf numFmtId="2" fontId="80" fillId="34" borderId="10" xfId="0" applyNumberFormat="1" applyFont="1" applyFill="1" applyBorder="1" applyAlignment="1">
      <alignment vertical="top" wrapText="1"/>
    </xf>
    <xf numFmtId="0" fontId="79" fillId="34" borderId="10" xfId="0" applyNumberFormat="1" applyFont="1" applyFill="1" applyBorder="1" applyAlignment="1">
      <alignment vertical="top" wrapText="1"/>
    </xf>
    <xf numFmtId="4" fontId="79" fillId="34" borderId="0" xfId="0" applyNumberFormat="1" applyFont="1" applyFill="1" applyAlignment="1">
      <alignment vertical="top" wrapText="1"/>
    </xf>
    <xf numFmtId="0" fontId="79" fillId="34" borderId="0" xfId="0" applyFont="1" applyFill="1" applyAlignment="1">
      <alignment/>
    </xf>
    <xf numFmtId="2" fontId="79" fillId="34" borderId="0" xfId="0" applyNumberFormat="1" applyFont="1" applyFill="1" applyAlignment="1">
      <alignment/>
    </xf>
    <xf numFmtId="0" fontId="11" fillId="34" borderId="0" xfId="61" applyFont="1" applyFill="1">
      <alignment/>
      <protection/>
    </xf>
    <xf numFmtId="2" fontId="11" fillId="34" borderId="0" xfId="61" applyNumberFormat="1" applyFont="1" applyFill="1">
      <alignment/>
      <protection/>
    </xf>
    <xf numFmtId="4" fontId="87" fillId="34" borderId="15" xfId="0" applyNumberFormat="1" applyFont="1" applyFill="1" applyBorder="1" applyAlignment="1">
      <alignment horizontal="right" vertical="top"/>
    </xf>
    <xf numFmtId="0" fontId="57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 horizontal="right" vertical="top"/>
    </xf>
    <xf numFmtId="2" fontId="12" fillId="34" borderId="10" xfId="0" applyNumberFormat="1" applyFont="1" applyFill="1" applyBorder="1" applyAlignment="1">
      <alignment horizontal="center"/>
    </xf>
    <xf numFmtId="2" fontId="87" fillId="34" borderId="15" xfId="0" applyNumberFormat="1" applyFont="1" applyFill="1" applyBorder="1" applyAlignment="1">
      <alignment horizontal="right" vertical="top"/>
    </xf>
    <xf numFmtId="0" fontId="57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89" fillId="34" borderId="10" xfId="0" applyFont="1" applyFill="1" applyBorder="1" applyAlignment="1">
      <alignment horizontal="center" vertical="center"/>
    </xf>
    <xf numFmtId="4" fontId="80" fillId="34" borderId="10" xfId="0" applyNumberFormat="1" applyFont="1" applyFill="1" applyBorder="1" applyAlignment="1">
      <alignment horizontal="center" vertical="center"/>
    </xf>
    <xf numFmtId="4" fontId="87" fillId="34" borderId="15" xfId="0" applyNumberFormat="1" applyFont="1" applyFill="1" applyBorder="1" applyAlignment="1">
      <alignment horizontal="right" vertical="top" wrapText="1"/>
    </xf>
    <xf numFmtId="177" fontId="87" fillId="34" borderId="15" xfId="0" applyNumberFormat="1" applyFont="1" applyFill="1" applyBorder="1" applyAlignment="1">
      <alignment horizontal="right" vertical="top" wrapText="1"/>
    </xf>
    <xf numFmtId="3" fontId="87" fillId="34" borderId="15" xfId="0" applyNumberFormat="1" applyFont="1" applyFill="1" applyBorder="1" applyAlignment="1">
      <alignment horizontal="right" vertical="top" wrapText="1"/>
    </xf>
    <xf numFmtId="4" fontId="87" fillId="34" borderId="16" xfId="0" applyNumberFormat="1" applyFont="1" applyFill="1" applyBorder="1" applyAlignment="1">
      <alignment horizontal="right" vertical="top" wrapText="1"/>
    </xf>
    <xf numFmtId="4" fontId="87" fillId="34" borderId="18" xfId="0" applyNumberFormat="1" applyFont="1" applyFill="1" applyBorder="1" applyAlignment="1">
      <alignment horizontal="right" vertical="top" wrapText="1"/>
    </xf>
    <xf numFmtId="177" fontId="87" fillId="34" borderId="18" xfId="0" applyNumberFormat="1" applyFont="1" applyFill="1" applyBorder="1" applyAlignment="1">
      <alignment horizontal="right" vertical="top" wrapText="1"/>
    </xf>
    <xf numFmtId="4" fontId="87" fillId="34" borderId="19" xfId="0" applyNumberFormat="1" applyFont="1" applyFill="1" applyBorder="1" applyAlignment="1">
      <alignment horizontal="right" vertical="top" wrapText="1"/>
    </xf>
    <xf numFmtId="0" fontId="87" fillId="34" borderId="18" xfId="0" applyFont="1" applyFill="1" applyBorder="1" applyAlignment="1">
      <alignment horizontal="right" vertical="top" wrapText="1"/>
    </xf>
    <xf numFmtId="0" fontId="68" fillId="34" borderId="0" xfId="0" applyNumberFormat="1" applyFont="1" applyFill="1" applyAlignment="1">
      <alignment vertical="top" wrapText="1"/>
    </xf>
    <xf numFmtId="0" fontId="68" fillId="0" borderId="0" xfId="0" applyNumberFormat="1" applyFont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68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right" vertical="center" wrapText="1"/>
    </xf>
    <xf numFmtId="2" fontId="68" fillId="0" borderId="0" xfId="0" applyNumberFormat="1" applyFont="1" applyAlignment="1">
      <alignment vertical="top" wrapText="1"/>
    </xf>
    <xf numFmtId="0" fontId="68" fillId="34" borderId="0" xfId="0" applyNumberFormat="1" applyFont="1" applyFill="1" applyAlignment="1">
      <alignment vertical="top" wrapText="1"/>
    </xf>
    <xf numFmtId="0" fontId="68" fillId="34" borderId="10" xfId="0" applyNumberFormat="1" applyFont="1" applyFill="1" applyBorder="1" applyAlignment="1">
      <alignment horizontal="center" vertical="center" wrapText="1"/>
    </xf>
    <xf numFmtId="2" fontId="68" fillId="34" borderId="11" xfId="0" applyNumberFormat="1" applyFont="1" applyFill="1" applyBorder="1" applyAlignment="1">
      <alignment horizontal="right" vertical="center" wrapText="1"/>
    </xf>
    <xf numFmtId="0" fontId="68" fillId="34" borderId="10" xfId="0" applyNumberFormat="1" applyFont="1" applyFill="1" applyBorder="1" applyAlignment="1">
      <alignment vertical="top"/>
    </xf>
    <xf numFmtId="0" fontId="68" fillId="34" borderId="10" xfId="0" applyNumberFormat="1" applyFont="1" applyFill="1" applyBorder="1" applyAlignment="1">
      <alignment horizontal="center"/>
    </xf>
    <xf numFmtId="2" fontId="68" fillId="34" borderId="14" xfId="0" applyNumberFormat="1" applyFont="1" applyFill="1" applyBorder="1" applyAlignment="1">
      <alignment vertical="top" wrapText="1"/>
    </xf>
    <xf numFmtId="4" fontId="87" fillId="34" borderId="15" xfId="0" applyNumberFormat="1" applyFont="1" applyFill="1" applyBorder="1" applyAlignment="1">
      <alignment horizontal="right" vertical="top"/>
    </xf>
    <xf numFmtId="4" fontId="13" fillId="0" borderId="13" xfId="61" applyNumberFormat="1" applyFont="1" applyBorder="1" applyAlignment="1">
      <alignment horizontal="right" vertical="top"/>
      <protection/>
    </xf>
    <xf numFmtId="0" fontId="75" fillId="0" borderId="0" xfId="0" applyNumberFormat="1" applyFont="1" applyAlignment="1">
      <alignment horizontal="center" vertical="top" wrapText="1"/>
    </xf>
    <xf numFmtId="0" fontId="75" fillId="34" borderId="0" xfId="0" applyNumberFormat="1" applyFont="1" applyFill="1" applyAlignment="1">
      <alignment horizontal="center" vertical="top" wrapText="1"/>
    </xf>
    <xf numFmtId="0" fontId="68" fillId="34" borderId="0" xfId="0" applyNumberFormat="1" applyFont="1" applyFill="1" applyAlignment="1">
      <alignment horizontal="center" vertical="top" wrapText="1"/>
    </xf>
    <xf numFmtId="0" fontId="68" fillId="34" borderId="20" xfId="0" applyNumberFormat="1" applyFont="1" applyFill="1" applyBorder="1" applyAlignment="1">
      <alignment horizontal="center" vertical="top" wrapText="1"/>
    </xf>
    <xf numFmtId="0" fontId="68" fillId="34" borderId="21" xfId="0" applyNumberFormat="1" applyFont="1" applyFill="1" applyBorder="1" applyAlignment="1">
      <alignment horizontal="center" vertical="top" wrapText="1"/>
    </xf>
    <xf numFmtId="0" fontId="68" fillId="34" borderId="10" xfId="0" applyNumberFormat="1" applyFont="1" applyFill="1" applyBorder="1" applyAlignment="1">
      <alignment horizontal="center" vertical="center" wrapText="1"/>
    </xf>
    <xf numFmtId="0" fontId="68" fillId="34" borderId="22" xfId="0" applyNumberFormat="1" applyFont="1" applyFill="1" applyBorder="1" applyAlignment="1">
      <alignment horizontal="center" vertical="center" wrapText="1"/>
    </xf>
    <xf numFmtId="0" fontId="68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68" fillId="34" borderId="23" xfId="0" applyNumberFormat="1" applyFont="1" applyFill="1" applyBorder="1" applyAlignment="1">
      <alignment horizontal="center" vertical="center" wrapText="1"/>
    </xf>
    <xf numFmtId="0" fontId="79" fillId="34" borderId="10" xfId="0" applyNumberFormat="1" applyFont="1" applyFill="1" applyBorder="1" applyAlignment="1">
      <alignment horizontal="center" vertical="center" wrapText="1"/>
    </xf>
    <xf numFmtId="0" fontId="75" fillId="34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" xfId="60"/>
    <cellStyle name="Обычный_1 (4)" xfId="61"/>
    <cellStyle name="Обычный_Начисления. (4)" xfId="62"/>
    <cellStyle name="Обычный_Начисления. (6)" xfId="63"/>
    <cellStyle name="Обычный_Начисления. (7)" xfId="64"/>
    <cellStyle name="Обычный_Начисления. (8)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8"/>
  <sheetViews>
    <sheetView tabSelected="1" zoomScale="70" zoomScaleNormal="70" workbookViewId="0" topLeftCell="A400">
      <selection activeCell="A434" sqref="A434:C434"/>
    </sheetView>
  </sheetViews>
  <sheetFormatPr defaultColWidth="9.140625" defaultRowHeight="15"/>
  <cols>
    <col min="1" max="1" width="8.421875" style="4" customWidth="1"/>
    <col min="2" max="2" width="29.28125" style="1" customWidth="1"/>
    <col min="3" max="3" width="58.8515625" style="1" customWidth="1"/>
    <col min="4" max="5" width="13.00390625" style="1" customWidth="1"/>
    <col min="6" max="6" width="13.8515625" style="1" customWidth="1"/>
    <col min="7" max="7" width="13.00390625" style="1" customWidth="1"/>
    <col min="8" max="8" width="19.7109375" style="196" customWidth="1"/>
    <col min="9" max="9" width="14.140625" style="14" customWidth="1"/>
    <col min="10" max="10" width="22.140625" style="188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4:11" ht="22.5">
      <c r="D1" s="256" t="s">
        <v>10</v>
      </c>
      <c r="E1" s="256"/>
      <c r="F1" s="256"/>
      <c r="G1" s="256"/>
      <c r="H1" s="256"/>
      <c r="I1" s="256"/>
      <c r="J1" s="256"/>
      <c r="K1" s="5"/>
    </row>
    <row r="2" spans="1:16" ht="22.5" customHeight="1">
      <c r="A2" s="104"/>
      <c r="B2" s="64"/>
      <c r="C2" s="64"/>
      <c r="D2" s="105"/>
      <c r="E2" s="105"/>
      <c r="F2" s="257" t="s">
        <v>1190</v>
      </c>
      <c r="G2" s="257"/>
      <c r="H2" s="257"/>
      <c r="I2" s="257"/>
      <c r="K2" s="106"/>
      <c r="L2" s="64"/>
      <c r="M2" s="64"/>
      <c r="N2" s="64"/>
      <c r="O2" s="64"/>
      <c r="P2" s="64"/>
    </row>
    <row r="3" spans="1:15" ht="15.75">
      <c r="A3" s="104"/>
      <c r="B3" s="64"/>
      <c r="C3" s="64"/>
      <c r="D3" s="258" t="s">
        <v>468</v>
      </c>
      <c r="E3" s="258"/>
      <c r="F3" s="258"/>
      <c r="G3" s="258"/>
      <c r="H3" s="258"/>
      <c r="I3" s="258"/>
      <c r="J3" s="258"/>
      <c r="K3" s="64"/>
      <c r="L3" s="64"/>
      <c r="M3" s="64"/>
      <c r="N3" s="64"/>
      <c r="O3" s="64"/>
    </row>
    <row r="4" spans="1:15" ht="3.75" customHeight="1">
      <c r="A4" s="104"/>
      <c r="B4" s="64"/>
      <c r="C4" s="64"/>
      <c r="D4" s="64"/>
      <c r="E4" s="64"/>
      <c r="F4" s="64"/>
      <c r="G4" s="259"/>
      <c r="H4" s="259"/>
      <c r="I4" s="107"/>
      <c r="K4" s="64"/>
      <c r="L4" s="64"/>
      <c r="M4" s="64"/>
      <c r="N4" s="64"/>
      <c r="O4" s="64"/>
    </row>
    <row r="5" spans="1:15" ht="18.75">
      <c r="A5" s="104"/>
      <c r="B5" s="64"/>
      <c r="C5" s="64"/>
      <c r="D5" s="64"/>
      <c r="E5" s="64"/>
      <c r="F5" s="64"/>
      <c r="G5" s="260" t="s">
        <v>11</v>
      </c>
      <c r="H5" s="260"/>
      <c r="I5" s="107"/>
      <c r="K5" s="64"/>
      <c r="L5" s="64"/>
      <c r="M5" s="64"/>
      <c r="N5" s="64"/>
      <c r="O5" s="64"/>
    </row>
    <row r="6" spans="1:15" ht="18.75">
      <c r="A6" s="108"/>
      <c r="B6" s="109"/>
      <c r="C6" s="109"/>
      <c r="D6" s="109"/>
      <c r="E6" s="109"/>
      <c r="F6" s="109"/>
      <c r="G6" s="109"/>
      <c r="H6" s="217"/>
      <c r="I6" s="110"/>
      <c r="J6" s="189"/>
      <c r="K6" s="109"/>
      <c r="L6" s="109"/>
      <c r="M6" s="109"/>
      <c r="N6" s="109"/>
      <c r="O6" s="109"/>
    </row>
    <row r="7" spans="1:15" ht="54.75" customHeight="1">
      <c r="A7" s="261" t="s">
        <v>15</v>
      </c>
      <c r="B7" s="261" t="s">
        <v>16</v>
      </c>
      <c r="C7" s="261" t="s">
        <v>17</v>
      </c>
      <c r="D7" s="261" t="s">
        <v>6</v>
      </c>
      <c r="E7" s="261"/>
      <c r="F7" s="261"/>
      <c r="G7" s="261"/>
      <c r="H7" s="265" t="s">
        <v>7</v>
      </c>
      <c r="I7" s="264" t="s">
        <v>3</v>
      </c>
      <c r="J7" s="267" t="s">
        <v>4</v>
      </c>
      <c r="K7" s="264" t="s">
        <v>13</v>
      </c>
      <c r="L7" s="264" t="s">
        <v>8</v>
      </c>
      <c r="M7" s="264"/>
      <c r="N7" s="262" t="s">
        <v>5</v>
      </c>
      <c r="O7" s="109"/>
    </row>
    <row r="8" spans="1:15" ht="37.5" customHeight="1">
      <c r="A8" s="261"/>
      <c r="B8" s="261"/>
      <c r="C8" s="261"/>
      <c r="D8" s="261" t="s">
        <v>0</v>
      </c>
      <c r="E8" s="261" t="s">
        <v>1</v>
      </c>
      <c r="F8" s="268" t="s">
        <v>12</v>
      </c>
      <c r="G8" s="262" t="s">
        <v>2</v>
      </c>
      <c r="H8" s="265"/>
      <c r="I8" s="264"/>
      <c r="J8" s="267"/>
      <c r="K8" s="264"/>
      <c r="L8" s="264" t="s">
        <v>14</v>
      </c>
      <c r="M8" s="264" t="s">
        <v>9</v>
      </c>
      <c r="N8" s="266"/>
      <c r="O8" s="109"/>
    </row>
    <row r="9" spans="1:15" ht="144" customHeight="1">
      <c r="A9" s="261"/>
      <c r="B9" s="261"/>
      <c r="C9" s="261"/>
      <c r="D9" s="261"/>
      <c r="E9" s="261"/>
      <c r="F9" s="268"/>
      <c r="G9" s="263"/>
      <c r="H9" s="265"/>
      <c r="I9" s="264"/>
      <c r="J9" s="267"/>
      <c r="K9" s="264"/>
      <c r="L9" s="264"/>
      <c r="M9" s="264"/>
      <c r="N9" s="263"/>
      <c r="O9" s="64"/>
    </row>
    <row r="10" spans="1:15" s="18" customFormat="1" ht="18" customHeight="1">
      <c r="A10" s="78">
        <v>1</v>
      </c>
      <c r="B10" s="23" t="s">
        <v>18</v>
      </c>
      <c r="C10" s="23" t="s">
        <v>447</v>
      </c>
      <c r="D10" s="111">
        <v>3441.5</v>
      </c>
      <c r="E10" s="111">
        <v>2518.4</v>
      </c>
      <c r="F10" s="111">
        <v>2518.4</v>
      </c>
      <c r="G10" s="112">
        <v>72</v>
      </c>
      <c r="H10" s="230">
        <v>519635.56</v>
      </c>
      <c r="I10" s="113" t="s">
        <v>203</v>
      </c>
      <c r="J10" s="225">
        <v>503919.86</v>
      </c>
      <c r="K10" s="29"/>
      <c r="L10" s="27">
        <f>H10-J10</f>
        <v>15715.700000000012</v>
      </c>
      <c r="M10" s="29"/>
      <c r="N10" s="114">
        <f>J10-K10</f>
        <v>503919.86</v>
      </c>
      <c r="O10" s="115"/>
    </row>
    <row r="11" spans="1:16" ht="15.75">
      <c r="A11" s="78">
        <v>2</v>
      </c>
      <c r="B11" s="22" t="s">
        <v>18</v>
      </c>
      <c r="C11" s="22" t="s">
        <v>19</v>
      </c>
      <c r="D11" s="22">
        <v>1940.3</v>
      </c>
      <c r="E11" s="22">
        <v>1490</v>
      </c>
      <c r="F11" s="22">
        <v>1490</v>
      </c>
      <c r="G11" s="22">
        <v>29</v>
      </c>
      <c r="H11" s="230">
        <v>455432.76</v>
      </c>
      <c r="I11" s="113" t="s">
        <v>203</v>
      </c>
      <c r="J11" s="225">
        <v>438226.8</v>
      </c>
      <c r="K11" s="89">
        <v>1445955</v>
      </c>
      <c r="L11" s="27">
        <f aca="true" t="shared" si="0" ref="L11:L74">H11-J11</f>
        <v>17205.96000000002</v>
      </c>
      <c r="M11" s="29">
        <f>J11-K11</f>
        <v>-1007728.2</v>
      </c>
      <c r="N11" s="114">
        <f>J11-K11</f>
        <v>-1007728.2</v>
      </c>
      <c r="O11" s="64"/>
      <c r="P11" s="83"/>
    </row>
    <row r="12" spans="1:16" ht="15.75">
      <c r="A12" s="78">
        <v>3</v>
      </c>
      <c r="B12" s="22" t="s">
        <v>18</v>
      </c>
      <c r="C12" s="22" t="s">
        <v>20</v>
      </c>
      <c r="D12" s="22">
        <v>3484.5</v>
      </c>
      <c r="E12" s="22">
        <v>2574.3</v>
      </c>
      <c r="F12" s="22">
        <v>2574.5</v>
      </c>
      <c r="G12" s="22">
        <v>56</v>
      </c>
      <c r="H12" s="230">
        <v>786921.85</v>
      </c>
      <c r="I12" s="113" t="s">
        <v>203</v>
      </c>
      <c r="J12" s="225">
        <v>711939.3</v>
      </c>
      <c r="K12" s="89"/>
      <c r="L12" s="27">
        <f>H12-J12</f>
        <v>74982.54999999993</v>
      </c>
      <c r="M12" s="29"/>
      <c r="N12" s="114">
        <f aca="true" t="shared" si="1" ref="N12:N74">J12-K12</f>
        <v>711939.3</v>
      </c>
      <c r="O12" s="64"/>
      <c r="P12" s="83"/>
    </row>
    <row r="13" spans="1:16" ht="15.75">
      <c r="A13" s="78">
        <v>4</v>
      </c>
      <c r="B13" s="22" t="s">
        <v>18</v>
      </c>
      <c r="C13" s="22" t="s">
        <v>21</v>
      </c>
      <c r="D13" s="22">
        <v>666.9</v>
      </c>
      <c r="E13" s="22">
        <v>609.5</v>
      </c>
      <c r="F13" s="22">
        <v>609.5</v>
      </c>
      <c r="G13" s="22">
        <v>13</v>
      </c>
      <c r="H13" s="230">
        <v>186299.39</v>
      </c>
      <c r="I13" s="113" t="s">
        <v>203</v>
      </c>
      <c r="J13" s="225">
        <v>174059.46</v>
      </c>
      <c r="K13" s="89"/>
      <c r="L13" s="27">
        <f t="shared" si="0"/>
        <v>12239.930000000022</v>
      </c>
      <c r="M13" s="29"/>
      <c r="N13" s="114">
        <f t="shared" si="1"/>
        <v>174059.46</v>
      </c>
      <c r="O13" s="64"/>
      <c r="P13" s="83"/>
    </row>
    <row r="14" spans="1:16" ht="15.75">
      <c r="A14" s="78">
        <v>5</v>
      </c>
      <c r="B14" s="22" t="s">
        <v>18</v>
      </c>
      <c r="C14" s="22" t="s">
        <v>22</v>
      </c>
      <c r="D14" s="22">
        <v>1831.4</v>
      </c>
      <c r="E14" s="22">
        <v>1074.8</v>
      </c>
      <c r="F14" s="22">
        <v>855.3</v>
      </c>
      <c r="G14" s="22">
        <v>16</v>
      </c>
      <c r="H14" s="230">
        <v>261430.61</v>
      </c>
      <c r="I14" s="113" t="s">
        <v>203</v>
      </c>
      <c r="J14" s="225">
        <v>246750.28</v>
      </c>
      <c r="K14" s="89"/>
      <c r="L14" s="27">
        <f t="shared" si="0"/>
        <v>14680.329999999987</v>
      </c>
      <c r="M14" s="29"/>
      <c r="N14" s="114">
        <f t="shared" si="1"/>
        <v>246750.28</v>
      </c>
      <c r="O14" s="64"/>
      <c r="P14" s="83"/>
    </row>
    <row r="15" spans="1:16" ht="15.75">
      <c r="A15" s="78">
        <v>6</v>
      </c>
      <c r="B15" s="22" t="s">
        <v>18</v>
      </c>
      <c r="C15" s="22" t="s">
        <v>23</v>
      </c>
      <c r="D15" s="22">
        <v>290.1</v>
      </c>
      <c r="E15" s="22">
        <v>161.1</v>
      </c>
      <c r="F15" s="22">
        <v>855.3</v>
      </c>
      <c r="G15" s="22">
        <v>6</v>
      </c>
      <c r="H15" s="230">
        <v>49241.79</v>
      </c>
      <c r="I15" s="113" t="s">
        <v>203</v>
      </c>
      <c r="J15" s="225">
        <v>49881.51</v>
      </c>
      <c r="K15" s="89"/>
      <c r="L15" s="27">
        <f t="shared" si="0"/>
        <v>-639.7200000000012</v>
      </c>
      <c r="M15" s="29"/>
      <c r="N15" s="114">
        <f t="shared" si="1"/>
        <v>49881.51</v>
      </c>
      <c r="O15" s="64"/>
      <c r="P15" s="83"/>
    </row>
    <row r="16" spans="1:16" ht="15.75">
      <c r="A16" s="78">
        <v>7</v>
      </c>
      <c r="B16" s="22" t="s">
        <v>18</v>
      </c>
      <c r="C16" s="22" t="s">
        <v>24</v>
      </c>
      <c r="D16" s="22">
        <v>3210.8</v>
      </c>
      <c r="E16" s="22">
        <v>2378.7</v>
      </c>
      <c r="F16" s="22">
        <v>2378.7</v>
      </c>
      <c r="G16" s="22">
        <v>48</v>
      </c>
      <c r="H16" s="230">
        <v>727074.39</v>
      </c>
      <c r="I16" s="113" t="s">
        <v>203</v>
      </c>
      <c r="J16" s="225">
        <v>703157.98</v>
      </c>
      <c r="K16" s="89"/>
      <c r="L16" s="27">
        <f t="shared" si="0"/>
        <v>23916.410000000033</v>
      </c>
      <c r="M16" s="29"/>
      <c r="N16" s="114">
        <f t="shared" si="1"/>
        <v>703157.98</v>
      </c>
      <c r="O16" s="64"/>
      <c r="P16" s="83"/>
    </row>
    <row r="17" spans="1:16" s="17" customFormat="1" ht="15.75">
      <c r="A17" s="78">
        <v>8</v>
      </c>
      <c r="B17" s="22" t="s">
        <v>18</v>
      </c>
      <c r="C17" s="69" t="s">
        <v>442</v>
      </c>
      <c r="D17" s="22">
        <v>2781</v>
      </c>
      <c r="E17" s="22">
        <v>2024.7</v>
      </c>
      <c r="F17" s="22">
        <v>2024.7</v>
      </c>
      <c r="G17" s="22">
        <v>70</v>
      </c>
      <c r="H17" s="230">
        <v>408152.84</v>
      </c>
      <c r="I17" s="113" t="s">
        <v>203</v>
      </c>
      <c r="J17" s="225">
        <v>341674.36</v>
      </c>
      <c r="K17" s="89"/>
      <c r="L17" s="27">
        <f t="shared" si="0"/>
        <v>66478.48000000004</v>
      </c>
      <c r="M17" s="29"/>
      <c r="N17" s="114">
        <f t="shared" si="1"/>
        <v>341674.36</v>
      </c>
      <c r="O17" s="64"/>
      <c r="P17" s="83"/>
    </row>
    <row r="18" spans="1:16" ht="15.75">
      <c r="A18" s="78">
        <v>9</v>
      </c>
      <c r="B18" s="22" t="s">
        <v>18</v>
      </c>
      <c r="C18" s="22" t="s">
        <v>25</v>
      </c>
      <c r="D18" s="22">
        <v>6856.8</v>
      </c>
      <c r="E18" s="22">
        <v>5235.4</v>
      </c>
      <c r="F18" s="22">
        <v>5235.4</v>
      </c>
      <c r="G18" s="22">
        <v>95</v>
      </c>
      <c r="H18" s="230">
        <v>1599701.24</v>
      </c>
      <c r="I18" s="113" t="s">
        <v>203</v>
      </c>
      <c r="J18" s="225">
        <v>1535155.55</v>
      </c>
      <c r="K18" s="89"/>
      <c r="L18" s="27">
        <f t="shared" si="0"/>
        <v>64545.689999999944</v>
      </c>
      <c r="M18" s="29"/>
      <c r="N18" s="114">
        <f t="shared" si="1"/>
        <v>1535155.55</v>
      </c>
      <c r="O18" s="64"/>
      <c r="P18" s="83"/>
    </row>
    <row r="19" spans="1:16" ht="15.75">
      <c r="A19" s="78">
        <v>10</v>
      </c>
      <c r="B19" s="22" t="s">
        <v>18</v>
      </c>
      <c r="C19" s="22" t="s">
        <v>26</v>
      </c>
      <c r="D19" s="22">
        <v>1742.4</v>
      </c>
      <c r="E19" s="22">
        <v>1303.4</v>
      </c>
      <c r="F19" s="22">
        <v>1259.5</v>
      </c>
      <c r="G19" s="22">
        <v>31</v>
      </c>
      <c r="H19" s="230">
        <v>384501.87</v>
      </c>
      <c r="I19" s="113" t="s">
        <v>203</v>
      </c>
      <c r="J19" s="225">
        <v>360715.45</v>
      </c>
      <c r="K19" s="89">
        <v>1324232.96</v>
      </c>
      <c r="L19" s="27">
        <f t="shared" si="0"/>
        <v>23786.419999999984</v>
      </c>
      <c r="M19" s="29">
        <f>J19-K19</f>
        <v>-963517.51</v>
      </c>
      <c r="N19" s="114">
        <f t="shared" si="1"/>
        <v>-963517.51</v>
      </c>
      <c r="O19" s="64"/>
      <c r="P19" s="83"/>
    </row>
    <row r="20" spans="1:16" ht="15.75">
      <c r="A20" s="78">
        <v>11</v>
      </c>
      <c r="B20" s="22" t="s">
        <v>18</v>
      </c>
      <c r="C20" s="22" t="s">
        <v>433</v>
      </c>
      <c r="D20" s="22">
        <v>2482.2</v>
      </c>
      <c r="E20" s="22">
        <v>2311</v>
      </c>
      <c r="F20" s="22">
        <v>2281.9</v>
      </c>
      <c r="G20" s="22">
        <v>33</v>
      </c>
      <c r="H20" s="230">
        <v>694203.91</v>
      </c>
      <c r="I20" s="113" t="s">
        <v>203</v>
      </c>
      <c r="J20" s="225">
        <v>774559.82</v>
      </c>
      <c r="K20" s="89"/>
      <c r="L20" s="27">
        <f t="shared" si="0"/>
        <v>-80355.90999999992</v>
      </c>
      <c r="M20" s="29"/>
      <c r="N20" s="114">
        <f t="shared" si="1"/>
        <v>774559.82</v>
      </c>
      <c r="O20" s="64"/>
      <c r="P20" s="83"/>
    </row>
    <row r="21" spans="1:16" ht="15.75">
      <c r="A21" s="78">
        <v>12</v>
      </c>
      <c r="B21" s="22" t="s">
        <v>18</v>
      </c>
      <c r="C21" s="22" t="s">
        <v>434</v>
      </c>
      <c r="D21" s="22">
        <v>3770.1</v>
      </c>
      <c r="E21" s="22">
        <v>2711.6</v>
      </c>
      <c r="F21" s="22">
        <v>3458.33</v>
      </c>
      <c r="G21" s="22">
        <v>57</v>
      </c>
      <c r="H21" s="230">
        <v>1051021.58</v>
      </c>
      <c r="I21" s="113" t="s">
        <v>203</v>
      </c>
      <c r="J21" s="225">
        <v>1080345.47</v>
      </c>
      <c r="K21" s="100"/>
      <c r="L21" s="27">
        <f t="shared" si="0"/>
        <v>-29323.889999999898</v>
      </c>
      <c r="M21" s="29"/>
      <c r="N21" s="114">
        <f t="shared" si="1"/>
        <v>1080345.47</v>
      </c>
      <c r="O21" s="64"/>
      <c r="P21" s="83"/>
    </row>
    <row r="22" spans="1:16" ht="15.75">
      <c r="A22" s="78">
        <v>13</v>
      </c>
      <c r="B22" s="22" t="s">
        <v>18</v>
      </c>
      <c r="C22" s="22" t="s">
        <v>435</v>
      </c>
      <c r="D22" s="22">
        <v>1857</v>
      </c>
      <c r="E22" s="22">
        <v>1653.4</v>
      </c>
      <c r="F22" s="22">
        <v>1654.72</v>
      </c>
      <c r="G22" s="22">
        <v>33</v>
      </c>
      <c r="H22" s="230">
        <v>499660.28</v>
      </c>
      <c r="I22" s="113" t="s">
        <v>203</v>
      </c>
      <c r="J22" s="225">
        <v>491812.18</v>
      </c>
      <c r="K22" s="100"/>
      <c r="L22" s="27">
        <f t="shared" si="0"/>
        <v>7848.100000000035</v>
      </c>
      <c r="M22" s="29"/>
      <c r="N22" s="114">
        <f t="shared" si="1"/>
        <v>491812.18</v>
      </c>
      <c r="O22" s="64"/>
      <c r="P22" s="83"/>
    </row>
    <row r="23" spans="1:16" ht="15.75">
      <c r="A23" s="78">
        <v>14</v>
      </c>
      <c r="B23" s="22" t="s">
        <v>18</v>
      </c>
      <c r="C23" s="69" t="s">
        <v>27</v>
      </c>
      <c r="D23" s="22">
        <v>6387.78</v>
      </c>
      <c r="E23" s="22">
        <v>5739.6</v>
      </c>
      <c r="F23" s="22">
        <v>4668.9</v>
      </c>
      <c r="G23" s="22">
        <v>88</v>
      </c>
      <c r="H23" s="230">
        <v>1716352.98</v>
      </c>
      <c r="I23" s="113" t="s">
        <v>203</v>
      </c>
      <c r="J23" s="225">
        <v>1194535.25</v>
      </c>
      <c r="K23" s="89">
        <v>2446323</v>
      </c>
      <c r="L23" s="27">
        <f t="shared" si="0"/>
        <v>521817.73</v>
      </c>
      <c r="M23" s="29">
        <f>J23-K23</f>
        <v>-1251787.75</v>
      </c>
      <c r="N23" s="114">
        <f t="shared" si="1"/>
        <v>-1251787.75</v>
      </c>
      <c r="O23" s="64"/>
      <c r="P23" s="83"/>
    </row>
    <row r="24" spans="1:16" ht="15.75">
      <c r="A24" s="78">
        <v>15</v>
      </c>
      <c r="B24" s="22" t="s">
        <v>18</v>
      </c>
      <c r="C24" s="69" t="s">
        <v>28</v>
      </c>
      <c r="D24" s="22">
        <v>784.6</v>
      </c>
      <c r="E24" s="22">
        <v>727</v>
      </c>
      <c r="F24" s="22">
        <v>727</v>
      </c>
      <c r="G24" s="22">
        <v>16</v>
      </c>
      <c r="H24" s="230">
        <v>331244.21</v>
      </c>
      <c r="I24" s="113" t="s">
        <v>203</v>
      </c>
      <c r="J24" s="225">
        <v>143554.69</v>
      </c>
      <c r="K24" s="89">
        <v>15924.6</v>
      </c>
      <c r="L24" s="27">
        <f t="shared" si="0"/>
        <v>187689.52000000002</v>
      </c>
      <c r="M24" s="29"/>
      <c r="N24" s="114">
        <f t="shared" si="1"/>
        <v>127630.09</v>
      </c>
      <c r="O24" s="64"/>
      <c r="P24" s="83"/>
    </row>
    <row r="25" spans="1:16" s="6" customFormat="1" ht="18.75">
      <c r="A25" s="78">
        <v>16</v>
      </c>
      <c r="B25" s="22" t="s">
        <v>18</v>
      </c>
      <c r="C25" s="22" t="s">
        <v>726</v>
      </c>
      <c r="D25" s="22">
        <v>2304</v>
      </c>
      <c r="E25" s="22">
        <v>2304.8</v>
      </c>
      <c r="F25" s="22">
        <v>2304.8</v>
      </c>
      <c r="G25" s="22">
        <v>56</v>
      </c>
      <c r="H25" s="231"/>
      <c r="I25" s="113"/>
      <c r="J25" s="226"/>
      <c r="K25" s="89"/>
      <c r="L25" s="27">
        <f t="shared" si="0"/>
        <v>0</v>
      </c>
      <c r="M25" s="29"/>
      <c r="N25" s="114">
        <f t="shared" si="1"/>
        <v>0</v>
      </c>
      <c r="O25" s="64"/>
      <c r="P25" s="83"/>
    </row>
    <row r="26" spans="1:16" ht="15.75">
      <c r="A26" s="78">
        <v>17</v>
      </c>
      <c r="B26" s="22" t="s">
        <v>18</v>
      </c>
      <c r="C26" s="22" t="s">
        <v>29</v>
      </c>
      <c r="D26" s="22">
        <v>721.4</v>
      </c>
      <c r="E26" s="22">
        <v>668.4</v>
      </c>
      <c r="F26" s="22">
        <v>668.4</v>
      </c>
      <c r="G26" s="22">
        <v>16</v>
      </c>
      <c r="H26" s="230">
        <v>204303.68</v>
      </c>
      <c r="I26" s="113" t="s">
        <v>203</v>
      </c>
      <c r="J26" s="225">
        <v>194159.1</v>
      </c>
      <c r="K26" s="89">
        <v>15483</v>
      </c>
      <c r="L26" s="27">
        <f t="shared" si="0"/>
        <v>10144.579999999987</v>
      </c>
      <c r="M26" s="29"/>
      <c r="N26" s="114">
        <f t="shared" si="1"/>
        <v>178676.1</v>
      </c>
      <c r="O26" s="64"/>
      <c r="P26" s="83"/>
    </row>
    <row r="27" spans="1:16" ht="15.75">
      <c r="A27" s="78">
        <v>18</v>
      </c>
      <c r="B27" s="22" t="s">
        <v>18</v>
      </c>
      <c r="C27" s="22" t="s">
        <v>30</v>
      </c>
      <c r="D27" s="22">
        <v>745.6</v>
      </c>
      <c r="E27" s="22">
        <v>693.8</v>
      </c>
      <c r="F27" s="22">
        <v>669.6</v>
      </c>
      <c r="G27" s="22">
        <v>16</v>
      </c>
      <c r="H27" s="230">
        <v>212554.23</v>
      </c>
      <c r="I27" s="113" t="s">
        <v>203</v>
      </c>
      <c r="J27" s="225">
        <v>187592.86</v>
      </c>
      <c r="K27" s="89"/>
      <c r="L27" s="27">
        <f t="shared" si="0"/>
        <v>24961.370000000024</v>
      </c>
      <c r="M27" s="29"/>
      <c r="N27" s="114">
        <f t="shared" si="1"/>
        <v>187592.86</v>
      </c>
      <c r="O27" s="64"/>
      <c r="P27" s="83"/>
    </row>
    <row r="28" spans="1:16" ht="15.75">
      <c r="A28" s="78">
        <v>19</v>
      </c>
      <c r="B28" s="22" t="s">
        <v>18</v>
      </c>
      <c r="C28" s="22" t="s">
        <v>31</v>
      </c>
      <c r="D28" s="22">
        <v>772</v>
      </c>
      <c r="E28" s="22">
        <v>713.8</v>
      </c>
      <c r="F28" s="22">
        <v>673.7</v>
      </c>
      <c r="G28" s="22">
        <v>16</v>
      </c>
      <c r="H28" s="230">
        <v>217516.22</v>
      </c>
      <c r="I28" s="113" t="s">
        <v>203</v>
      </c>
      <c r="J28" s="225">
        <v>212316.38</v>
      </c>
      <c r="K28" s="89">
        <v>15836.7</v>
      </c>
      <c r="L28" s="103">
        <f t="shared" si="0"/>
        <v>5199.8399999999965</v>
      </c>
      <c r="M28" s="29"/>
      <c r="N28" s="114">
        <f t="shared" si="1"/>
        <v>196479.68</v>
      </c>
      <c r="O28" s="64"/>
      <c r="P28" s="83"/>
    </row>
    <row r="29" spans="1:16" ht="15.75">
      <c r="A29" s="78">
        <v>20</v>
      </c>
      <c r="B29" s="22" t="s">
        <v>18</v>
      </c>
      <c r="C29" s="22" t="s">
        <v>32</v>
      </c>
      <c r="D29" s="22">
        <v>522.5</v>
      </c>
      <c r="E29" s="22">
        <v>424.4</v>
      </c>
      <c r="F29" s="22">
        <v>440.7</v>
      </c>
      <c r="G29" s="22">
        <v>21</v>
      </c>
      <c r="H29" s="230">
        <v>185533.86</v>
      </c>
      <c r="I29" s="113" t="s">
        <v>203</v>
      </c>
      <c r="J29" s="225">
        <v>156558.4</v>
      </c>
      <c r="K29" s="89">
        <v>1199125</v>
      </c>
      <c r="L29" s="27">
        <f t="shared" si="0"/>
        <v>28975.459999999992</v>
      </c>
      <c r="M29" s="29">
        <f>J29-K29</f>
        <v>-1042566.6</v>
      </c>
      <c r="N29" s="114">
        <f t="shared" si="1"/>
        <v>-1042566.6</v>
      </c>
      <c r="O29" s="64"/>
      <c r="P29" s="83"/>
    </row>
    <row r="30" spans="1:16" ht="15.75">
      <c r="A30" s="78">
        <v>21</v>
      </c>
      <c r="B30" s="22" t="s">
        <v>18</v>
      </c>
      <c r="C30" s="22" t="s">
        <v>33</v>
      </c>
      <c r="D30" s="22">
        <v>730.1</v>
      </c>
      <c r="E30" s="22">
        <v>670.7</v>
      </c>
      <c r="F30" s="22">
        <v>670.7</v>
      </c>
      <c r="G30" s="22">
        <v>16</v>
      </c>
      <c r="H30" s="230">
        <v>205005.87</v>
      </c>
      <c r="I30" s="113" t="s">
        <v>203</v>
      </c>
      <c r="J30" s="225">
        <v>207342.57</v>
      </c>
      <c r="K30" s="89"/>
      <c r="L30" s="27">
        <f t="shared" si="0"/>
        <v>-2336.7000000000116</v>
      </c>
      <c r="M30" s="29"/>
      <c r="N30" s="114">
        <f t="shared" si="1"/>
        <v>207342.57</v>
      </c>
      <c r="O30" s="64"/>
      <c r="P30" s="83"/>
    </row>
    <row r="31" spans="1:16" ht="15.75">
      <c r="A31" s="78">
        <v>22</v>
      </c>
      <c r="B31" s="22" t="s">
        <v>18</v>
      </c>
      <c r="C31" s="22" t="s">
        <v>34</v>
      </c>
      <c r="D31" s="22">
        <v>6606.3</v>
      </c>
      <c r="E31" s="22">
        <v>4833.5</v>
      </c>
      <c r="F31" s="22">
        <v>4833.5</v>
      </c>
      <c r="G31" s="22">
        <v>96</v>
      </c>
      <c r="H31" s="230">
        <v>1476981.45</v>
      </c>
      <c r="I31" s="113" t="s">
        <v>203</v>
      </c>
      <c r="J31" s="225">
        <v>1382933</v>
      </c>
      <c r="K31" s="89"/>
      <c r="L31" s="27">
        <f t="shared" si="0"/>
        <v>94048.44999999995</v>
      </c>
      <c r="M31" s="29"/>
      <c r="N31" s="114">
        <f t="shared" si="1"/>
        <v>1382933</v>
      </c>
      <c r="O31" s="64"/>
      <c r="P31" s="83"/>
    </row>
    <row r="32" spans="1:16" ht="15.75">
      <c r="A32" s="78">
        <v>23</v>
      </c>
      <c r="B32" s="22" t="s">
        <v>18</v>
      </c>
      <c r="C32" s="22" t="s">
        <v>35</v>
      </c>
      <c r="D32" s="22">
        <v>4413.6</v>
      </c>
      <c r="E32" s="22">
        <v>3373.1</v>
      </c>
      <c r="F32" s="22">
        <v>3372.7</v>
      </c>
      <c r="G32" s="22">
        <v>70</v>
      </c>
      <c r="H32" s="230">
        <v>1031021.63</v>
      </c>
      <c r="I32" s="113" t="s">
        <v>203</v>
      </c>
      <c r="J32" s="225">
        <v>954232.95</v>
      </c>
      <c r="K32" s="89">
        <v>2196815.74</v>
      </c>
      <c r="L32" s="27">
        <f t="shared" si="0"/>
        <v>76788.68000000005</v>
      </c>
      <c r="M32" s="29">
        <f>J32-K32</f>
        <v>-1242582.7900000003</v>
      </c>
      <c r="N32" s="114">
        <f t="shared" si="1"/>
        <v>-1242582.7900000003</v>
      </c>
      <c r="O32" s="64"/>
      <c r="P32" s="83"/>
    </row>
    <row r="33" spans="1:16" ht="15.75">
      <c r="A33" s="78">
        <v>24</v>
      </c>
      <c r="B33" s="22" t="s">
        <v>18</v>
      </c>
      <c r="C33" s="22" t="s">
        <v>36</v>
      </c>
      <c r="D33" s="22">
        <v>726.9</v>
      </c>
      <c r="E33" s="22">
        <v>663</v>
      </c>
      <c r="F33" s="22">
        <v>663.5</v>
      </c>
      <c r="G33" s="22">
        <v>12</v>
      </c>
      <c r="H33" s="230">
        <v>203767.45</v>
      </c>
      <c r="I33" s="113" t="s">
        <v>203</v>
      </c>
      <c r="J33" s="225">
        <v>191359.17</v>
      </c>
      <c r="K33" s="89"/>
      <c r="L33" s="27">
        <f t="shared" si="0"/>
        <v>12408.279999999999</v>
      </c>
      <c r="M33" s="29"/>
      <c r="N33" s="114">
        <f t="shared" si="1"/>
        <v>191359.17</v>
      </c>
      <c r="O33" s="64"/>
      <c r="P33" s="83"/>
    </row>
    <row r="34" spans="1:16" ht="15.75">
      <c r="A34" s="78">
        <v>25</v>
      </c>
      <c r="B34" s="22" t="s">
        <v>18</v>
      </c>
      <c r="C34" s="22" t="s">
        <v>37</v>
      </c>
      <c r="D34" s="22">
        <v>2264.6</v>
      </c>
      <c r="E34" s="22">
        <v>1348.9</v>
      </c>
      <c r="F34" s="22">
        <v>1348.9</v>
      </c>
      <c r="G34" s="22">
        <v>13</v>
      </c>
      <c r="H34" s="230">
        <v>412305.01</v>
      </c>
      <c r="I34" s="113" t="s">
        <v>203</v>
      </c>
      <c r="J34" s="225">
        <v>361322.32</v>
      </c>
      <c r="K34" s="89"/>
      <c r="L34" s="27">
        <f t="shared" si="0"/>
        <v>50982.69</v>
      </c>
      <c r="M34" s="29"/>
      <c r="N34" s="114">
        <f t="shared" si="1"/>
        <v>361322.32</v>
      </c>
      <c r="O34" s="64"/>
      <c r="P34" s="83"/>
    </row>
    <row r="35" spans="1:16" ht="15.75">
      <c r="A35" s="78">
        <v>26</v>
      </c>
      <c r="B35" s="22" t="s">
        <v>18</v>
      </c>
      <c r="C35" s="22" t="s">
        <v>38</v>
      </c>
      <c r="D35" s="22">
        <v>4803.9</v>
      </c>
      <c r="E35" s="22">
        <v>3593.3</v>
      </c>
      <c r="F35" s="22">
        <v>3734.4</v>
      </c>
      <c r="G35" s="22">
        <v>68</v>
      </c>
      <c r="H35" s="230">
        <v>1141458</v>
      </c>
      <c r="I35" s="113" t="s">
        <v>203</v>
      </c>
      <c r="J35" s="225">
        <v>1067602.72</v>
      </c>
      <c r="K35" s="89"/>
      <c r="L35" s="27">
        <f t="shared" si="0"/>
        <v>73855.28000000003</v>
      </c>
      <c r="M35" s="29"/>
      <c r="N35" s="114">
        <f t="shared" si="1"/>
        <v>1067602.72</v>
      </c>
      <c r="O35" s="64"/>
      <c r="P35" s="83"/>
    </row>
    <row r="36" spans="1:16" ht="15.75">
      <c r="A36" s="78">
        <v>27</v>
      </c>
      <c r="B36" s="22" t="s">
        <v>18</v>
      </c>
      <c r="C36" s="22" t="s">
        <v>39</v>
      </c>
      <c r="D36" s="22">
        <v>582.5</v>
      </c>
      <c r="E36" s="22">
        <v>535.2</v>
      </c>
      <c r="F36" s="22">
        <v>535.2</v>
      </c>
      <c r="G36" s="22">
        <v>13</v>
      </c>
      <c r="H36" s="230">
        <v>184802.1</v>
      </c>
      <c r="I36" s="113" t="s">
        <v>203</v>
      </c>
      <c r="J36" s="225">
        <v>111303.57</v>
      </c>
      <c r="K36" s="89">
        <v>1129263</v>
      </c>
      <c r="L36" s="27">
        <f t="shared" si="0"/>
        <v>73498.53</v>
      </c>
      <c r="M36" s="29">
        <f>J36-K36</f>
        <v>-1017959.4299999999</v>
      </c>
      <c r="N36" s="114">
        <f t="shared" si="1"/>
        <v>-1017959.4299999999</v>
      </c>
      <c r="O36" s="64"/>
      <c r="P36" s="83"/>
    </row>
    <row r="37" spans="1:16" ht="15.75">
      <c r="A37" s="78">
        <v>28</v>
      </c>
      <c r="B37" s="22" t="s">
        <v>18</v>
      </c>
      <c r="C37" s="22" t="s">
        <v>40</v>
      </c>
      <c r="D37" s="22">
        <v>4677.8</v>
      </c>
      <c r="E37" s="22">
        <v>3419</v>
      </c>
      <c r="F37" s="22">
        <v>3418.3</v>
      </c>
      <c r="G37" s="22">
        <v>63</v>
      </c>
      <c r="H37" s="230">
        <v>1042848.31</v>
      </c>
      <c r="I37" s="113" t="s">
        <v>203</v>
      </c>
      <c r="J37" s="225">
        <v>985904.68</v>
      </c>
      <c r="K37" s="89">
        <v>2568047</v>
      </c>
      <c r="L37" s="27">
        <f t="shared" si="0"/>
        <v>56943.630000000005</v>
      </c>
      <c r="M37" s="29">
        <f>J37-K37</f>
        <v>-1582142.3199999998</v>
      </c>
      <c r="N37" s="114">
        <f t="shared" si="1"/>
        <v>-1582142.3199999998</v>
      </c>
      <c r="O37" s="64"/>
      <c r="P37" s="83"/>
    </row>
    <row r="38" spans="1:16" ht="15.75">
      <c r="A38" s="78">
        <v>29</v>
      </c>
      <c r="B38" s="22" t="s">
        <v>18</v>
      </c>
      <c r="C38" s="22" t="s">
        <v>41</v>
      </c>
      <c r="D38" s="22">
        <v>3982.1</v>
      </c>
      <c r="E38" s="22">
        <v>3085.4</v>
      </c>
      <c r="F38" s="22">
        <v>3038.3</v>
      </c>
      <c r="G38" s="22">
        <v>70</v>
      </c>
      <c r="H38" s="230">
        <v>952492.08</v>
      </c>
      <c r="I38" s="113" t="s">
        <v>203</v>
      </c>
      <c r="J38" s="225">
        <v>886919.72</v>
      </c>
      <c r="K38" s="100"/>
      <c r="L38" s="27">
        <f t="shared" si="0"/>
        <v>65572.35999999999</v>
      </c>
      <c r="M38" s="29"/>
      <c r="N38" s="114">
        <f t="shared" si="1"/>
        <v>886919.72</v>
      </c>
      <c r="O38" s="64"/>
      <c r="P38" s="83"/>
    </row>
    <row r="39" spans="1:16" ht="15.75">
      <c r="A39" s="78">
        <v>30</v>
      </c>
      <c r="B39" s="22" t="s">
        <v>18</v>
      </c>
      <c r="C39" s="22" t="s">
        <v>42</v>
      </c>
      <c r="D39" s="22">
        <v>578.4</v>
      </c>
      <c r="E39" s="22">
        <v>531.2</v>
      </c>
      <c r="F39" s="22">
        <v>376.5</v>
      </c>
      <c r="G39" s="22">
        <v>11</v>
      </c>
      <c r="H39" s="230">
        <v>158045.26</v>
      </c>
      <c r="I39" s="113" t="s">
        <v>203</v>
      </c>
      <c r="J39" s="225">
        <v>157808.48</v>
      </c>
      <c r="K39" s="100">
        <v>1011249.22</v>
      </c>
      <c r="L39" s="27">
        <f t="shared" si="0"/>
        <v>236.77999999999884</v>
      </c>
      <c r="M39" s="29"/>
      <c r="N39" s="114">
        <f t="shared" si="1"/>
        <v>-853440.74</v>
      </c>
      <c r="O39" s="64"/>
      <c r="P39" s="83"/>
    </row>
    <row r="40" spans="1:16" ht="15.75">
      <c r="A40" s="78">
        <v>31</v>
      </c>
      <c r="B40" s="22" t="s">
        <v>18</v>
      </c>
      <c r="C40" s="69" t="s">
        <v>43</v>
      </c>
      <c r="D40" s="22">
        <v>6595.4</v>
      </c>
      <c r="E40" s="22">
        <v>5624.4</v>
      </c>
      <c r="F40" s="22">
        <v>5624.4</v>
      </c>
      <c r="G40" s="22">
        <v>81</v>
      </c>
      <c r="H40" s="230">
        <v>1675840.68</v>
      </c>
      <c r="I40" s="113" t="s">
        <v>203</v>
      </c>
      <c r="J40" s="225">
        <v>1345405.4</v>
      </c>
      <c r="K40" s="89"/>
      <c r="L40" s="27">
        <f t="shared" si="0"/>
        <v>330435.28</v>
      </c>
      <c r="M40" s="29"/>
      <c r="N40" s="114">
        <f t="shared" si="1"/>
        <v>1345405.4</v>
      </c>
      <c r="O40" s="64"/>
      <c r="P40" s="83"/>
    </row>
    <row r="41" spans="1:16" ht="15.75">
      <c r="A41" s="78">
        <v>32</v>
      </c>
      <c r="B41" s="22" t="s">
        <v>18</v>
      </c>
      <c r="C41" s="22" t="s">
        <v>44</v>
      </c>
      <c r="D41" s="22">
        <v>4228.5</v>
      </c>
      <c r="E41" s="22">
        <v>3198.2</v>
      </c>
      <c r="F41" s="22">
        <v>3191.9</v>
      </c>
      <c r="G41" s="22">
        <v>69</v>
      </c>
      <c r="H41" s="230">
        <v>1022000.42</v>
      </c>
      <c r="I41" s="113" t="s">
        <v>203</v>
      </c>
      <c r="J41" s="225">
        <v>1186044.98</v>
      </c>
      <c r="K41" s="89"/>
      <c r="L41" s="27">
        <f t="shared" si="0"/>
        <v>-164044.55999999994</v>
      </c>
      <c r="M41" s="29"/>
      <c r="N41" s="114">
        <f t="shared" si="1"/>
        <v>1186044.98</v>
      </c>
      <c r="O41" s="64"/>
      <c r="P41" s="83"/>
    </row>
    <row r="42" spans="1:16" ht="15.75">
      <c r="A42" s="78">
        <v>33</v>
      </c>
      <c r="B42" s="22" t="s">
        <v>18</v>
      </c>
      <c r="C42" s="22" t="s">
        <v>45</v>
      </c>
      <c r="D42" s="22">
        <v>589.4</v>
      </c>
      <c r="E42" s="22">
        <v>541.8</v>
      </c>
      <c r="F42" s="22">
        <v>541.8</v>
      </c>
      <c r="G42" s="22">
        <v>16</v>
      </c>
      <c r="H42" s="230">
        <v>165606.5</v>
      </c>
      <c r="I42" s="113" t="s">
        <v>203</v>
      </c>
      <c r="J42" s="225">
        <v>149066.1</v>
      </c>
      <c r="K42" s="89"/>
      <c r="L42" s="27">
        <f t="shared" si="0"/>
        <v>16540.399999999994</v>
      </c>
      <c r="M42" s="29"/>
      <c r="N42" s="114">
        <f t="shared" si="1"/>
        <v>149066.1</v>
      </c>
      <c r="O42" s="64"/>
      <c r="P42" s="83"/>
    </row>
    <row r="43" spans="1:16" ht="15.75">
      <c r="A43" s="78">
        <v>34</v>
      </c>
      <c r="B43" s="22" t="s">
        <v>18</v>
      </c>
      <c r="C43" s="22" t="s">
        <v>46</v>
      </c>
      <c r="D43" s="22">
        <v>4327.8</v>
      </c>
      <c r="E43" s="22">
        <v>3117.2</v>
      </c>
      <c r="F43" s="22">
        <v>3117.72</v>
      </c>
      <c r="G43" s="22">
        <v>120</v>
      </c>
      <c r="H43" s="230">
        <v>954920.12</v>
      </c>
      <c r="I43" s="113" t="s">
        <v>203</v>
      </c>
      <c r="J43" s="225">
        <v>870535.45</v>
      </c>
      <c r="K43" s="89">
        <v>2087665</v>
      </c>
      <c r="L43" s="27">
        <f t="shared" si="0"/>
        <v>84384.67000000004</v>
      </c>
      <c r="M43" s="29">
        <f>J43-K43</f>
        <v>-1217129.55</v>
      </c>
      <c r="N43" s="114">
        <f t="shared" si="1"/>
        <v>-1217129.55</v>
      </c>
      <c r="O43" s="64"/>
      <c r="P43" s="83"/>
    </row>
    <row r="44" spans="1:16" ht="15.75">
      <c r="A44" s="78">
        <v>35</v>
      </c>
      <c r="B44" s="22" t="s">
        <v>18</v>
      </c>
      <c r="C44" s="22" t="s">
        <v>47</v>
      </c>
      <c r="D44" s="22">
        <v>595.4</v>
      </c>
      <c r="E44" s="22">
        <v>546.1</v>
      </c>
      <c r="F44" s="22">
        <v>505.3</v>
      </c>
      <c r="G44" s="22">
        <v>16</v>
      </c>
      <c r="H44" s="230">
        <v>166920.93</v>
      </c>
      <c r="I44" s="113" t="s">
        <v>203</v>
      </c>
      <c r="J44" s="225">
        <v>154584.22</v>
      </c>
      <c r="K44" s="89"/>
      <c r="L44" s="27">
        <f t="shared" si="0"/>
        <v>12336.709999999992</v>
      </c>
      <c r="M44" s="29"/>
      <c r="N44" s="114">
        <f t="shared" si="1"/>
        <v>154584.22</v>
      </c>
      <c r="O44" s="64"/>
      <c r="P44" s="83"/>
    </row>
    <row r="45" spans="1:16" ht="15.75">
      <c r="A45" s="78">
        <v>36</v>
      </c>
      <c r="B45" s="22" t="s">
        <v>18</v>
      </c>
      <c r="C45" s="22" t="s">
        <v>48</v>
      </c>
      <c r="D45" s="22">
        <v>4113.3</v>
      </c>
      <c r="E45" s="22">
        <v>3171</v>
      </c>
      <c r="F45" s="22">
        <v>3171.06</v>
      </c>
      <c r="G45" s="22">
        <v>60</v>
      </c>
      <c r="H45" s="230">
        <v>969236.99</v>
      </c>
      <c r="I45" s="113" t="s">
        <v>203</v>
      </c>
      <c r="J45" s="225">
        <v>795140.05</v>
      </c>
      <c r="K45" s="89">
        <v>2479082.06</v>
      </c>
      <c r="L45" s="27">
        <f t="shared" si="0"/>
        <v>174096.93999999994</v>
      </c>
      <c r="M45" s="29">
        <f>J45-K45</f>
        <v>-1683942.01</v>
      </c>
      <c r="N45" s="114">
        <f t="shared" si="1"/>
        <v>-1683942.01</v>
      </c>
      <c r="O45" s="64"/>
      <c r="P45" s="83"/>
    </row>
    <row r="46" spans="1:16" ht="15.75">
      <c r="A46" s="78">
        <v>37</v>
      </c>
      <c r="B46" s="22" t="s">
        <v>18</v>
      </c>
      <c r="C46" s="22" t="s">
        <v>49</v>
      </c>
      <c r="D46" s="22">
        <v>1827.6</v>
      </c>
      <c r="E46" s="22">
        <v>1362.4</v>
      </c>
      <c r="F46" s="22">
        <v>1362.4</v>
      </c>
      <c r="G46" s="22">
        <v>28</v>
      </c>
      <c r="H46" s="230">
        <v>416278.79</v>
      </c>
      <c r="I46" s="113" t="s">
        <v>203</v>
      </c>
      <c r="J46" s="225">
        <v>392533.16</v>
      </c>
      <c r="K46" s="89"/>
      <c r="L46" s="27">
        <f t="shared" si="0"/>
        <v>23745.630000000005</v>
      </c>
      <c r="M46" s="29"/>
      <c r="N46" s="114">
        <f t="shared" si="1"/>
        <v>392533.16</v>
      </c>
      <c r="O46" s="64"/>
      <c r="P46" s="83"/>
    </row>
    <row r="47" spans="1:16" s="17" customFormat="1" ht="15.75">
      <c r="A47" s="78">
        <v>38</v>
      </c>
      <c r="B47" s="22" t="s">
        <v>18</v>
      </c>
      <c r="C47" s="22" t="s">
        <v>446</v>
      </c>
      <c r="D47" s="22">
        <v>2167.1</v>
      </c>
      <c r="E47" s="22">
        <v>1291.4</v>
      </c>
      <c r="F47" s="22">
        <v>1291.4</v>
      </c>
      <c r="G47" s="22">
        <v>39</v>
      </c>
      <c r="H47" s="230">
        <v>265136.52</v>
      </c>
      <c r="I47" s="113" t="s">
        <v>203</v>
      </c>
      <c r="J47" s="225">
        <v>1310.4</v>
      </c>
      <c r="K47" s="89"/>
      <c r="L47" s="27">
        <f t="shared" si="0"/>
        <v>263826.12</v>
      </c>
      <c r="M47" s="29"/>
      <c r="N47" s="114">
        <f t="shared" si="1"/>
        <v>1310.4</v>
      </c>
      <c r="O47" s="64"/>
      <c r="P47" s="83"/>
    </row>
    <row r="48" spans="1:16" ht="15.75">
      <c r="A48" s="78">
        <v>39</v>
      </c>
      <c r="B48" s="22" t="s">
        <v>18</v>
      </c>
      <c r="C48" s="22" t="s">
        <v>50</v>
      </c>
      <c r="D48" s="22">
        <v>947.3</v>
      </c>
      <c r="E48" s="22">
        <v>800.7</v>
      </c>
      <c r="F48" s="22">
        <v>774.1</v>
      </c>
      <c r="G48" s="22">
        <v>33</v>
      </c>
      <c r="H48" s="230">
        <v>243125.17</v>
      </c>
      <c r="I48" s="113" t="s">
        <v>203</v>
      </c>
      <c r="J48" s="225">
        <v>221270.71</v>
      </c>
      <c r="K48" s="89">
        <v>15835</v>
      </c>
      <c r="L48" s="27">
        <f t="shared" si="0"/>
        <v>21854.46000000002</v>
      </c>
      <c r="M48" s="29"/>
      <c r="N48" s="114">
        <f t="shared" si="1"/>
        <v>205435.71</v>
      </c>
      <c r="O48" s="64"/>
      <c r="P48" s="83"/>
    </row>
    <row r="49" spans="1:16" ht="15.75">
      <c r="A49" s="78">
        <v>40</v>
      </c>
      <c r="B49" s="22" t="s">
        <v>18</v>
      </c>
      <c r="C49" s="22" t="s">
        <v>51</v>
      </c>
      <c r="D49" s="22">
        <v>4247.2</v>
      </c>
      <c r="E49" s="22">
        <v>3321.8</v>
      </c>
      <c r="F49" s="22">
        <v>3304.5</v>
      </c>
      <c r="G49" s="22">
        <v>70</v>
      </c>
      <c r="H49" s="230">
        <v>1010053.97</v>
      </c>
      <c r="I49" s="113" t="s">
        <v>203</v>
      </c>
      <c r="J49" s="225">
        <v>887177.83</v>
      </c>
      <c r="K49" s="89">
        <v>2615697.66</v>
      </c>
      <c r="L49" s="27">
        <f t="shared" si="0"/>
        <v>122876.14000000001</v>
      </c>
      <c r="M49" s="29">
        <f>J49-K49</f>
        <v>-1728519.83</v>
      </c>
      <c r="N49" s="114">
        <f t="shared" si="1"/>
        <v>-1728519.83</v>
      </c>
      <c r="O49" s="64"/>
      <c r="P49" s="83"/>
    </row>
    <row r="50" spans="1:16" ht="15.75" customHeight="1">
      <c r="A50" s="78">
        <v>41</v>
      </c>
      <c r="B50" s="22" t="s">
        <v>18</v>
      </c>
      <c r="C50" s="22" t="s">
        <v>52</v>
      </c>
      <c r="D50" s="22">
        <v>428.4</v>
      </c>
      <c r="E50" s="22">
        <v>316.5</v>
      </c>
      <c r="F50" s="22">
        <v>316.5</v>
      </c>
      <c r="G50" s="22">
        <v>8</v>
      </c>
      <c r="H50" s="230">
        <v>96741.73</v>
      </c>
      <c r="I50" s="113" t="s">
        <v>203</v>
      </c>
      <c r="J50" s="225">
        <v>58696.23</v>
      </c>
      <c r="K50" s="89"/>
      <c r="L50" s="27">
        <f t="shared" si="0"/>
        <v>38045.49999999999</v>
      </c>
      <c r="M50" s="29"/>
      <c r="N50" s="114">
        <f t="shared" si="1"/>
        <v>58696.23</v>
      </c>
      <c r="O50" s="64"/>
      <c r="P50" s="83"/>
    </row>
    <row r="51" spans="1:16" ht="15.75">
      <c r="A51" s="78">
        <v>42</v>
      </c>
      <c r="B51" s="22" t="s">
        <v>18</v>
      </c>
      <c r="C51" s="22" t="s">
        <v>53</v>
      </c>
      <c r="D51" s="22">
        <v>527.5</v>
      </c>
      <c r="E51" s="22">
        <v>465.6</v>
      </c>
      <c r="F51" s="22">
        <v>440.3</v>
      </c>
      <c r="G51" s="22">
        <v>13</v>
      </c>
      <c r="H51" s="230">
        <v>150097.13</v>
      </c>
      <c r="I51" s="113" t="s">
        <v>203</v>
      </c>
      <c r="J51" s="225">
        <v>133250.56</v>
      </c>
      <c r="K51" s="89"/>
      <c r="L51" s="27">
        <f t="shared" si="0"/>
        <v>16846.570000000007</v>
      </c>
      <c r="M51" s="29"/>
      <c r="N51" s="114">
        <f t="shared" si="1"/>
        <v>133250.56</v>
      </c>
      <c r="O51" s="64"/>
      <c r="P51" s="83"/>
    </row>
    <row r="52" spans="1:16" s="6" customFormat="1" ht="15.75">
      <c r="A52" s="78">
        <v>43</v>
      </c>
      <c r="B52" s="22" t="s">
        <v>18</v>
      </c>
      <c r="C52" s="69" t="s">
        <v>749</v>
      </c>
      <c r="D52" s="22">
        <v>3306.52</v>
      </c>
      <c r="E52" s="22">
        <v>3299.78</v>
      </c>
      <c r="F52" s="22">
        <v>3299.78</v>
      </c>
      <c r="G52" s="22">
        <v>67</v>
      </c>
      <c r="H52" s="230">
        <v>1005335.38</v>
      </c>
      <c r="I52" s="113" t="s">
        <v>203</v>
      </c>
      <c r="J52" s="225">
        <v>933243.25</v>
      </c>
      <c r="K52" s="89">
        <v>600414.2</v>
      </c>
      <c r="L52" s="27">
        <f t="shared" si="0"/>
        <v>72092.13</v>
      </c>
      <c r="M52" s="29"/>
      <c r="N52" s="114">
        <f t="shared" si="1"/>
        <v>332829.05000000005</v>
      </c>
      <c r="O52" s="64"/>
      <c r="P52" s="83"/>
    </row>
    <row r="53" spans="1:16" ht="15.75">
      <c r="A53" s="78">
        <v>44</v>
      </c>
      <c r="B53" s="22" t="s">
        <v>18</v>
      </c>
      <c r="C53" s="22" t="s">
        <v>54</v>
      </c>
      <c r="D53" s="22">
        <v>4353.2</v>
      </c>
      <c r="E53" s="22">
        <v>3345.4</v>
      </c>
      <c r="F53" s="22">
        <v>3300.1</v>
      </c>
      <c r="G53" s="22">
        <v>70</v>
      </c>
      <c r="H53" s="230">
        <v>1021813.19</v>
      </c>
      <c r="I53" s="113" t="s">
        <v>203</v>
      </c>
      <c r="J53" s="225">
        <v>974547</v>
      </c>
      <c r="K53" s="89">
        <v>3606701.13</v>
      </c>
      <c r="L53" s="27">
        <f t="shared" si="0"/>
        <v>47266.189999999944</v>
      </c>
      <c r="M53" s="29">
        <f>J53-K53</f>
        <v>-2632154.13</v>
      </c>
      <c r="N53" s="114">
        <f t="shared" si="1"/>
        <v>-2632154.13</v>
      </c>
      <c r="O53" s="64"/>
      <c r="P53" s="83"/>
    </row>
    <row r="54" spans="1:16" ht="15.75">
      <c r="A54" s="78">
        <v>45</v>
      </c>
      <c r="B54" s="22" t="s">
        <v>18</v>
      </c>
      <c r="C54" s="22" t="s">
        <v>55</v>
      </c>
      <c r="D54" s="22">
        <v>4339.9</v>
      </c>
      <c r="E54" s="22">
        <v>3345.6</v>
      </c>
      <c r="F54" s="22">
        <v>3344.9</v>
      </c>
      <c r="G54" s="22">
        <v>70</v>
      </c>
      <c r="H54" s="230">
        <v>1021975.47</v>
      </c>
      <c r="I54" s="113" t="s">
        <v>203</v>
      </c>
      <c r="J54" s="225">
        <v>986197.52</v>
      </c>
      <c r="K54" s="89">
        <v>3778228.28</v>
      </c>
      <c r="L54" s="27">
        <f t="shared" si="0"/>
        <v>35777.94999999995</v>
      </c>
      <c r="M54" s="29">
        <f>J54-K54</f>
        <v>-2792030.76</v>
      </c>
      <c r="N54" s="114">
        <f t="shared" si="1"/>
        <v>-2792030.76</v>
      </c>
      <c r="O54" s="64"/>
      <c r="P54" s="83"/>
    </row>
    <row r="55" spans="1:16" s="6" customFormat="1" ht="21">
      <c r="A55" s="78">
        <v>46</v>
      </c>
      <c r="B55" s="22" t="s">
        <v>18</v>
      </c>
      <c r="C55" s="22" t="s">
        <v>418</v>
      </c>
      <c r="D55" s="22">
        <v>4266.1</v>
      </c>
      <c r="E55" s="22">
        <v>3121.8</v>
      </c>
      <c r="F55" s="22">
        <v>3121.8</v>
      </c>
      <c r="G55" s="22">
        <v>72</v>
      </c>
      <c r="H55" s="232"/>
      <c r="I55" s="113"/>
      <c r="J55" s="227"/>
      <c r="K55" s="89"/>
      <c r="L55" s="27">
        <f t="shared" si="0"/>
        <v>0</v>
      </c>
      <c r="M55" s="29"/>
      <c r="N55" s="114">
        <f t="shared" si="1"/>
        <v>0</v>
      </c>
      <c r="O55" s="64"/>
      <c r="P55" s="83"/>
    </row>
    <row r="56" spans="1:16" ht="15.75">
      <c r="A56" s="78">
        <v>47</v>
      </c>
      <c r="B56" s="22" t="s">
        <v>18</v>
      </c>
      <c r="C56" s="22" t="s">
        <v>56</v>
      </c>
      <c r="D56" s="22">
        <v>4341.7</v>
      </c>
      <c r="E56" s="22">
        <v>3311</v>
      </c>
      <c r="F56" s="22">
        <v>3236.5</v>
      </c>
      <c r="G56" s="22">
        <v>70</v>
      </c>
      <c r="H56" s="230">
        <v>1010980.41</v>
      </c>
      <c r="I56" s="113" t="s">
        <v>203</v>
      </c>
      <c r="J56" s="225">
        <v>970219.64</v>
      </c>
      <c r="K56" s="89"/>
      <c r="L56" s="27">
        <f t="shared" si="0"/>
        <v>40760.77000000002</v>
      </c>
      <c r="M56" s="29"/>
      <c r="N56" s="114">
        <f t="shared" si="1"/>
        <v>970219.64</v>
      </c>
      <c r="O56" s="64"/>
      <c r="P56" s="83"/>
    </row>
    <row r="57" spans="1:16" s="6" customFormat="1" ht="21">
      <c r="A57" s="78">
        <v>48</v>
      </c>
      <c r="B57" s="22" t="s">
        <v>18</v>
      </c>
      <c r="C57" s="22" t="s">
        <v>419</v>
      </c>
      <c r="D57" s="22">
        <v>4182</v>
      </c>
      <c r="E57" s="22">
        <v>3738</v>
      </c>
      <c r="F57" s="22">
        <v>3738</v>
      </c>
      <c r="G57" s="22">
        <v>66</v>
      </c>
      <c r="H57" s="232"/>
      <c r="I57" s="113"/>
      <c r="J57" s="227"/>
      <c r="K57" s="89"/>
      <c r="L57" s="27">
        <f t="shared" si="0"/>
        <v>0</v>
      </c>
      <c r="M57" s="29"/>
      <c r="N57" s="114">
        <f t="shared" si="1"/>
        <v>0</v>
      </c>
      <c r="O57" s="64"/>
      <c r="P57" s="83"/>
    </row>
    <row r="58" spans="1:16" s="6" customFormat="1" ht="21">
      <c r="A58" s="78">
        <v>49</v>
      </c>
      <c r="B58" s="22" t="s">
        <v>18</v>
      </c>
      <c r="C58" s="22" t="s">
        <v>420</v>
      </c>
      <c r="D58" s="22">
        <v>4162.3</v>
      </c>
      <c r="E58" s="22">
        <v>3852.7</v>
      </c>
      <c r="F58" s="22">
        <v>3705.5</v>
      </c>
      <c r="G58" s="22">
        <v>68</v>
      </c>
      <c r="H58" s="232"/>
      <c r="I58" s="113"/>
      <c r="J58" s="227"/>
      <c r="K58" s="89"/>
      <c r="L58" s="27">
        <f t="shared" si="0"/>
        <v>0</v>
      </c>
      <c r="M58" s="29"/>
      <c r="N58" s="114">
        <f t="shared" si="1"/>
        <v>0</v>
      </c>
      <c r="O58" s="64"/>
      <c r="P58" s="83"/>
    </row>
    <row r="59" spans="1:16" ht="15.75">
      <c r="A59" s="78">
        <v>50</v>
      </c>
      <c r="B59" s="22" t="s">
        <v>18</v>
      </c>
      <c r="C59" s="22" t="s">
        <v>57</v>
      </c>
      <c r="D59" s="22">
        <v>471.2</v>
      </c>
      <c r="E59" s="22">
        <v>431.6</v>
      </c>
      <c r="F59" s="22">
        <v>392</v>
      </c>
      <c r="G59" s="22">
        <v>8</v>
      </c>
      <c r="H59" s="230">
        <v>119819.04</v>
      </c>
      <c r="I59" s="113" t="s">
        <v>203</v>
      </c>
      <c r="J59" s="225">
        <v>45960.23</v>
      </c>
      <c r="K59" s="89"/>
      <c r="L59" s="27">
        <f t="shared" si="0"/>
        <v>73858.81</v>
      </c>
      <c r="M59" s="29"/>
      <c r="N59" s="114">
        <f t="shared" si="1"/>
        <v>45960.23</v>
      </c>
      <c r="O59" s="64"/>
      <c r="P59" s="83"/>
    </row>
    <row r="60" spans="1:16" ht="15.75">
      <c r="A60" s="78">
        <v>51</v>
      </c>
      <c r="B60" s="22" t="s">
        <v>18</v>
      </c>
      <c r="C60" s="22" t="s">
        <v>58</v>
      </c>
      <c r="D60" s="22">
        <v>5224.7</v>
      </c>
      <c r="E60" s="22">
        <v>3793.3</v>
      </c>
      <c r="F60" s="22">
        <v>4556.8</v>
      </c>
      <c r="G60" s="22">
        <v>99</v>
      </c>
      <c r="H60" s="230">
        <v>1381676.73</v>
      </c>
      <c r="I60" s="113" t="s">
        <v>203</v>
      </c>
      <c r="J60" s="225">
        <v>1371494.84</v>
      </c>
      <c r="K60" s="89">
        <v>4242350</v>
      </c>
      <c r="L60" s="27">
        <f t="shared" si="0"/>
        <v>10181.889999999898</v>
      </c>
      <c r="M60" s="29">
        <f>J60-K60</f>
        <v>-2870855.16</v>
      </c>
      <c r="N60" s="114">
        <f t="shared" si="1"/>
        <v>-2870855.16</v>
      </c>
      <c r="O60" s="64"/>
      <c r="P60" s="83"/>
    </row>
    <row r="61" spans="1:16" ht="15.75">
      <c r="A61" s="78">
        <v>52</v>
      </c>
      <c r="B61" s="22" t="s">
        <v>18</v>
      </c>
      <c r="C61" s="22" t="s">
        <v>59</v>
      </c>
      <c r="D61" s="22">
        <v>532.6</v>
      </c>
      <c r="E61" s="22">
        <v>492</v>
      </c>
      <c r="F61" s="22">
        <v>492.2</v>
      </c>
      <c r="G61" s="22">
        <v>8</v>
      </c>
      <c r="H61" s="230">
        <v>149559.45</v>
      </c>
      <c r="I61" s="113" t="s">
        <v>203</v>
      </c>
      <c r="J61" s="225">
        <v>151852.05</v>
      </c>
      <c r="K61" s="89"/>
      <c r="L61" s="27">
        <f t="shared" si="0"/>
        <v>-2292.5999999999767</v>
      </c>
      <c r="M61" s="29"/>
      <c r="N61" s="114">
        <f t="shared" si="1"/>
        <v>151852.05</v>
      </c>
      <c r="O61" s="64"/>
      <c r="P61" s="83"/>
    </row>
    <row r="62" spans="1:16" s="6" customFormat="1" ht="21">
      <c r="A62" s="78">
        <v>53</v>
      </c>
      <c r="B62" s="22" t="s">
        <v>18</v>
      </c>
      <c r="C62" s="22" t="s">
        <v>421</v>
      </c>
      <c r="D62" s="22">
        <v>2082.5</v>
      </c>
      <c r="E62" s="22">
        <v>1943</v>
      </c>
      <c r="F62" s="22">
        <v>1943</v>
      </c>
      <c r="G62" s="22">
        <v>48</v>
      </c>
      <c r="H62" s="232"/>
      <c r="I62" s="113"/>
      <c r="J62" s="227"/>
      <c r="K62" s="89"/>
      <c r="L62" s="27">
        <f t="shared" si="0"/>
        <v>0</v>
      </c>
      <c r="M62" s="29"/>
      <c r="N62" s="114">
        <f t="shared" si="1"/>
        <v>0</v>
      </c>
      <c r="O62" s="64"/>
      <c r="P62" s="83"/>
    </row>
    <row r="63" spans="1:16" ht="15.75">
      <c r="A63" s="78">
        <v>54</v>
      </c>
      <c r="B63" s="22" t="s">
        <v>18</v>
      </c>
      <c r="C63" s="22" t="s">
        <v>60</v>
      </c>
      <c r="D63" s="22">
        <v>618.6</v>
      </c>
      <c r="E63" s="22">
        <v>573</v>
      </c>
      <c r="F63" s="22">
        <v>573</v>
      </c>
      <c r="G63" s="22">
        <v>12</v>
      </c>
      <c r="H63" s="230">
        <v>175143.3</v>
      </c>
      <c r="I63" s="113" t="s">
        <v>203</v>
      </c>
      <c r="J63" s="225">
        <v>156038.82</v>
      </c>
      <c r="K63" s="89"/>
      <c r="L63" s="27">
        <f t="shared" si="0"/>
        <v>19104.47999999998</v>
      </c>
      <c r="M63" s="29"/>
      <c r="N63" s="114">
        <f t="shared" si="1"/>
        <v>156038.82</v>
      </c>
      <c r="O63" s="64"/>
      <c r="P63" s="83"/>
    </row>
    <row r="64" spans="1:16" ht="15.75">
      <c r="A64" s="78">
        <v>55</v>
      </c>
      <c r="B64" s="22" t="s">
        <v>18</v>
      </c>
      <c r="C64" s="22" t="s">
        <v>61</v>
      </c>
      <c r="D64" s="22">
        <v>4018.8</v>
      </c>
      <c r="E64" s="22">
        <v>3124.9</v>
      </c>
      <c r="F64" s="22">
        <v>3080.1</v>
      </c>
      <c r="G64" s="22">
        <v>65</v>
      </c>
      <c r="H64" s="230">
        <v>1162578.31</v>
      </c>
      <c r="I64" s="113" t="s">
        <v>203</v>
      </c>
      <c r="J64" s="225">
        <v>688998.05</v>
      </c>
      <c r="K64" s="89"/>
      <c r="L64" s="27">
        <f t="shared" si="0"/>
        <v>473580.26</v>
      </c>
      <c r="M64" s="29"/>
      <c r="N64" s="114">
        <f t="shared" si="1"/>
        <v>688998.05</v>
      </c>
      <c r="O64" s="64"/>
      <c r="P64" s="83"/>
    </row>
    <row r="65" spans="1:16" ht="15.75">
      <c r="A65" s="78">
        <v>56</v>
      </c>
      <c r="B65" s="22" t="s">
        <v>18</v>
      </c>
      <c r="C65" s="22" t="s">
        <v>62</v>
      </c>
      <c r="D65" s="22">
        <v>12466.8</v>
      </c>
      <c r="E65" s="22">
        <v>9371</v>
      </c>
      <c r="F65" s="22">
        <v>8897.4</v>
      </c>
      <c r="G65" s="22">
        <v>168</v>
      </c>
      <c r="H65" s="230">
        <v>2961562.11</v>
      </c>
      <c r="I65" s="113" t="s">
        <v>203</v>
      </c>
      <c r="J65" s="225">
        <v>2864118.12</v>
      </c>
      <c r="K65" s="89">
        <v>7407738.43</v>
      </c>
      <c r="L65" s="27">
        <f t="shared" si="0"/>
        <v>97443.98999999976</v>
      </c>
      <c r="M65" s="29">
        <f>J65-K65</f>
        <v>-4543620.31</v>
      </c>
      <c r="N65" s="114">
        <f t="shared" si="1"/>
        <v>-4543620.31</v>
      </c>
      <c r="O65" s="64"/>
      <c r="P65" s="83"/>
    </row>
    <row r="66" spans="1:16" s="6" customFormat="1" ht="21">
      <c r="A66" s="78">
        <v>57</v>
      </c>
      <c r="B66" s="22" t="s">
        <v>18</v>
      </c>
      <c r="C66" s="22" t="s">
        <v>422</v>
      </c>
      <c r="D66" s="22">
        <v>4181</v>
      </c>
      <c r="E66" s="22">
        <v>3222.5</v>
      </c>
      <c r="F66" s="22">
        <v>3227.85</v>
      </c>
      <c r="G66" s="22">
        <v>70</v>
      </c>
      <c r="H66" s="232"/>
      <c r="I66" s="113"/>
      <c r="J66" s="227"/>
      <c r="K66" s="89"/>
      <c r="L66" s="27">
        <f t="shared" si="0"/>
        <v>0</v>
      </c>
      <c r="M66" s="29"/>
      <c r="N66" s="114">
        <f t="shared" si="1"/>
        <v>0</v>
      </c>
      <c r="O66" s="64"/>
      <c r="P66" s="83"/>
    </row>
    <row r="67" spans="1:16" ht="15.75">
      <c r="A67" s="78">
        <v>58</v>
      </c>
      <c r="B67" s="22" t="s">
        <v>18</v>
      </c>
      <c r="C67" s="22" t="s">
        <v>63</v>
      </c>
      <c r="D67" s="22">
        <v>2553</v>
      </c>
      <c r="E67" s="22">
        <v>1787.8</v>
      </c>
      <c r="F67" s="22">
        <v>1787.8</v>
      </c>
      <c r="G67" s="22">
        <v>23</v>
      </c>
      <c r="H67" s="230">
        <v>547681.46</v>
      </c>
      <c r="I67" s="113" t="s">
        <v>203</v>
      </c>
      <c r="J67" s="225">
        <v>413183.07</v>
      </c>
      <c r="K67" s="89">
        <v>22179</v>
      </c>
      <c r="L67" s="27">
        <f t="shared" si="0"/>
        <v>134498.38999999996</v>
      </c>
      <c r="M67" s="29"/>
      <c r="N67" s="114">
        <f t="shared" si="1"/>
        <v>391004.07</v>
      </c>
      <c r="O67" s="64"/>
      <c r="P67" s="83"/>
    </row>
    <row r="68" spans="1:16" s="6" customFormat="1" ht="21">
      <c r="A68" s="78">
        <v>59</v>
      </c>
      <c r="B68" s="22" t="s">
        <v>18</v>
      </c>
      <c r="C68" s="22" t="s">
        <v>423</v>
      </c>
      <c r="D68" s="22">
        <v>2596.8</v>
      </c>
      <c r="E68" s="22">
        <v>1883.6</v>
      </c>
      <c r="F68" s="22">
        <v>1883.6</v>
      </c>
      <c r="G68" s="22">
        <v>48</v>
      </c>
      <c r="H68" s="232"/>
      <c r="I68" s="113"/>
      <c r="J68" s="227"/>
      <c r="K68" s="89"/>
      <c r="L68" s="27">
        <f t="shared" si="0"/>
        <v>0</v>
      </c>
      <c r="M68" s="29"/>
      <c r="N68" s="114">
        <f t="shared" si="1"/>
        <v>0</v>
      </c>
      <c r="O68" s="64"/>
      <c r="P68" s="83"/>
    </row>
    <row r="69" spans="1:16" ht="15.75">
      <c r="A69" s="78">
        <v>60</v>
      </c>
      <c r="B69" s="22" t="s">
        <v>18</v>
      </c>
      <c r="C69" s="22" t="s">
        <v>64</v>
      </c>
      <c r="D69" s="22">
        <v>6328.6</v>
      </c>
      <c r="E69" s="22">
        <v>5734.6</v>
      </c>
      <c r="F69" s="22">
        <v>5734.6</v>
      </c>
      <c r="G69" s="22">
        <v>108</v>
      </c>
      <c r="H69" s="230">
        <v>1755120.59</v>
      </c>
      <c r="I69" s="113" t="s">
        <v>203</v>
      </c>
      <c r="J69" s="225">
        <v>1522765.76</v>
      </c>
      <c r="K69" s="100">
        <v>598160</v>
      </c>
      <c r="L69" s="27">
        <f t="shared" si="0"/>
        <v>232354.83000000007</v>
      </c>
      <c r="M69" s="29"/>
      <c r="N69" s="114">
        <f t="shared" si="1"/>
        <v>924605.76</v>
      </c>
      <c r="O69" s="64"/>
      <c r="P69" s="83"/>
    </row>
    <row r="70" spans="1:17" ht="15.75">
      <c r="A70" s="78">
        <v>61</v>
      </c>
      <c r="B70" s="22" t="s">
        <v>18</v>
      </c>
      <c r="C70" s="22" t="s">
        <v>65</v>
      </c>
      <c r="D70" s="22">
        <v>1488.5</v>
      </c>
      <c r="E70" s="22">
        <v>916.3</v>
      </c>
      <c r="F70" s="22">
        <v>916.3</v>
      </c>
      <c r="G70" s="22">
        <v>20</v>
      </c>
      <c r="H70" s="230">
        <v>280076.63</v>
      </c>
      <c r="I70" s="113" t="s">
        <v>203</v>
      </c>
      <c r="J70" s="225">
        <v>206055.8</v>
      </c>
      <c r="K70" s="100"/>
      <c r="L70" s="27">
        <f t="shared" si="0"/>
        <v>74020.83000000002</v>
      </c>
      <c r="M70" s="29"/>
      <c r="N70" s="114">
        <f t="shared" si="1"/>
        <v>206055.8</v>
      </c>
      <c r="O70" s="116"/>
      <c r="P70" s="83"/>
      <c r="Q70" s="56"/>
    </row>
    <row r="71" spans="1:16" ht="15.75">
      <c r="A71" s="78">
        <v>62</v>
      </c>
      <c r="B71" s="22" t="s">
        <v>18</v>
      </c>
      <c r="C71" s="69" t="s">
        <v>66</v>
      </c>
      <c r="D71" s="22">
        <v>4216.6</v>
      </c>
      <c r="E71" s="22">
        <v>3277.8</v>
      </c>
      <c r="F71" s="22">
        <v>3277.7</v>
      </c>
      <c r="G71" s="22">
        <v>70</v>
      </c>
      <c r="H71" s="230">
        <v>1004215.7</v>
      </c>
      <c r="I71" s="113" t="s">
        <v>203</v>
      </c>
      <c r="J71" s="225">
        <v>1188298.36</v>
      </c>
      <c r="K71" s="89">
        <v>2365483</v>
      </c>
      <c r="L71" s="27">
        <f t="shared" si="0"/>
        <v>-184082.66000000015</v>
      </c>
      <c r="M71" s="29">
        <f>J71-K71</f>
        <v>-1177184.64</v>
      </c>
      <c r="N71" s="114">
        <f t="shared" si="1"/>
        <v>-1177184.64</v>
      </c>
      <c r="O71" s="64"/>
      <c r="P71" s="83"/>
    </row>
    <row r="72" spans="1:16" ht="15.75">
      <c r="A72" s="78">
        <v>63</v>
      </c>
      <c r="B72" s="22" t="s">
        <v>18</v>
      </c>
      <c r="C72" s="22" t="s">
        <v>67</v>
      </c>
      <c r="D72" s="22">
        <v>1708.5</v>
      </c>
      <c r="E72" s="22">
        <v>1255.7</v>
      </c>
      <c r="F72" s="22">
        <v>1181.6</v>
      </c>
      <c r="G72" s="22">
        <v>30</v>
      </c>
      <c r="H72" s="230">
        <v>382712.07</v>
      </c>
      <c r="I72" s="113" t="s">
        <v>203</v>
      </c>
      <c r="J72" s="225">
        <v>351048.15</v>
      </c>
      <c r="K72" s="89"/>
      <c r="L72" s="27">
        <f t="shared" si="0"/>
        <v>31663.919999999984</v>
      </c>
      <c r="M72" s="29"/>
      <c r="N72" s="114">
        <f t="shared" si="1"/>
        <v>351048.15</v>
      </c>
      <c r="O72" s="64"/>
      <c r="P72" s="83"/>
    </row>
    <row r="73" spans="1:16" ht="15.75">
      <c r="A73" s="78">
        <v>64</v>
      </c>
      <c r="B73" s="22" t="s">
        <v>18</v>
      </c>
      <c r="C73" s="22" t="s">
        <v>68</v>
      </c>
      <c r="D73" s="22">
        <v>4049.8</v>
      </c>
      <c r="E73" s="22">
        <v>3102.1</v>
      </c>
      <c r="F73" s="22">
        <v>3102.3</v>
      </c>
      <c r="G73" s="22">
        <v>70</v>
      </c>
      <c r="H73" s="230">
        <v>948463.54</v>
      </c>
      <c r="I73" s="113" t="s">
        <v>203</v>
      </c>
      <c r="J73" s="225">
        <v>851413.51</v>
      </c>
      <c r="K73" s="89"/>
      <c r="L73" s="27">
        <f t="shared" si="0"/>
        <v>97050.03000000003</v>
      </c>
      <c r="M73" s="29"/>
      <c r="N73" s="114">
        <f t="shared" si="1"/>
        <v>851413.51</v>
      </c>
      <c r="O73" s="64"/>
      <c r="P73" s="83"/>
    </row>
    <row r="74" spans="1:16" ht="15.75">
      <c r="A74" s="78">
        <v>65</v>
      </c>
      <c r="B74" s="22" t="s">
        <v>18</v>
      </c>
      <c r="C74" s="22" t="s">
        <v>69</v>
      </c>
      <c r="D74" s="22">
        <v>1566.2</v>
      </c>
      <c r="E74" s="22">
        <v>1037.3</v>
      </c>
      <c r="F74" s="22">
        <v>1037.7</v>
      </c>
      <c r="G74" s="22">
        <v>36</v>
      </c>
      <c r="H74" s="230">
        <v>317183.81</v>
      </c>
      <c r="I74" s="113" t="s">
        <v>203</v>
      </c>
      <c r="J74" s="225">
        <v>286347.11</v>
      </c>
      <c r="K74" s="89">
        <v>1625149.72</v>
      </c>
      <c r="L74" s="27">
        <f t="shared" si="0"/>
        <v>30836.70000000001</v>
      </c>
      <c r="M74" s="29">
        <f>J74-K74</f>
        <v>-1338802.6099999999</v>
      </c>
      <c r="N74" s="114">
        <f t="shared" si="1"/>
        <v>-1338802.6099999999</v>
      </c>
      <c r="O74" s="64"/>
      <c r="P74" s="83"/>
    </row>
    <row r="75" spans="1:16" ht="15.75">
      <c r="A75" s="78">
        <v>66</v>
      </c>
      <c r="B75" s="22" t="s">
        <v>18</v>
      </c>
      <c r="C75" s="22" t="s">
        <v>70</v>
      </c>
      <c r="D75" s="22">
        <v>1303.7</v>
      </c>
      <c r="E75" s="22">
        <v>1192.3</v>
      </c>
      <c r="F75" s="22">
        <v>1121.2</v>
      </c>
      <c r="G75" s="117">
        <v>18</v>
      </c>
      <c r="H75" s="230">
        <v>365399.8</v>
      </c>
      <c r="I75" s="118" t="s">
        <v>203</v>
      </c>
      <c r="J75" s="225">
        <v>372133.06</v>
      </c>
      <c r="K75" s="89"/>
      <c r="L75" s="27">
        <f aca="true" t="shared" si="2" ref="L75:L138">H75-J75</f>
        <v>-6733.260000000009</v>
      </c>
      <c r="M75" s="29"/>
      <c r="N75" s="114">
        <f aca="true" t="shared" si="3" ref="N75:N138">J75-K75</f>
        <v>372133.06</v>
      </c>
      <c r="O75" s="64"/>
      <c r="P75" s="83"/>
    </row>
    <row r="76" spans="1:16" ht="15.75">
      <c r="A76" s="78">
        <v>67</v>
      </c>
      <c r="B76" s="22" t="s">
        <v>18</v>
      </c>
      <c r="C76" s="22" t="s">
        <v>71</v>
      </c>
      <c r="D76" s="22">
        <v>1752.6</v>
      </c>
      <c r="E76" s="22">
        <v>1342.3</v>
      </c>
      <c r="F76" s="22">
        <v>1342.3</v>
      </c>
      <c r="G76" s="22">
        <v>22</v>
      </c>
      <c r="H76" s="230">
        <v>410287.39</v>
      </c>
      <c r="I76" s="113" t="s">
        <v>203</v>
      </c>
      <c r="J76" s="225">
        <v>367309.4</v>
      </c>
      <c r="K76" s="89"/>
      <c r="L76" s="27">
        <f t="shared" si="2"/>
        <v>42977.98999999999</v>
      </c>
      <c r="M76" s="29"/>
      <c r="N76" s="114">
        <f t="shared" si="3"/>
        <v>367309.4</v>
      </c>
      <c r="O76" s="64"/>
      <c r="P76" s="83"/>
    </row>
    <row r="77" spans="1:16" ht="15.75">
      <c r="A77" s="78">
        <v>68</v>
      </c>
      <c r="B77" s="22" t="s">
        <v>18</v>
      </c>
      <c r="C77" s="22" t="s">
        <v>72</v>
      </c>
      <c r="D77" s="22">
        <v>1435.34</v>
      </c>
      <c r="E77" s="22">
        <v>1410.5</v>
      </c>
      <c r="F77" s="22">
        <v>1410.5</v>
      </c>
      <c r="G77" s="22">
        <v>16</v>
      </c>
      <c r="H77" s="230">
        <v>431103.28</v>
      </c>
      <c r="I77" s="113" t="s">
        <v>203</v>
      </c>
      <c r="J77" s="225">
        <v>441220.55</v>
      </c>
      <c r="K77" s="89">
        <v>389318.36</v>
      </c>
      <c r="L77" s="27">
        <f t="shared" si="2"/>
        <v>-10117.26999999996</v>
      </c>
      <c r="M77" s="29">
        <f>J77-K77</f>
        <v>51902.19</v>
      </c>
      <c r="N77" s="114">
        <f t="shared" si="3"/>
        <v>51902.19</v>
      </c>
      <c r="O77" s="64"/>
      <c r="P77" s="83"/>
    </row>
    <row r="78" spans="1:16" ht="15.75">
      <c r="A78" s="78">
        <v>69</v>
      </c>
      <c r="B78" s="22" t="s">
        <v>18</v>
      </c>
      <c r="C78" s="22" t="s">
        <v>73</v>
      </c>
      <c r="D78" s="22">
        <v>3557.4</v>
      </c>
      <c r="E78" s="22">
        <v>2614.7</v>
      </c>
      <c r="F78" s="22">
        <v>2558</v>
      </c>
      <c r="G78" s="22">
        <v>54</v>
      </c>
      <c r="H78" s="230">
        <v>801196.6</v>
      </c>
      <c r="I78" s="113" t="s">
        <v>203</v>
      </c>
      <c r="J78" s="225">
        <v>730548.61</v>
      </c>
      <c r="K78" s="89"/>
      <c r="L78" s="27">
        <f t="shared" si="2"/>
        <v>70647.98999999999</v>
      </c>
      <c r="M78" s="29"/>
      <c r="N78" s="114">
        <f t="shared" si="3"/>
        <v>730548.61</v>
      </c>
      <c r="O78" s="64"/>
      <c r="P78" s="83"/>
    </row>
    <row r="79" spans="1:16" ht="15.75">
      <c r="A79" s="78">
        <v>70</v>
      </c>
      <c r="B79" s="22" t="s">
        <v>18</v>
      </c>
      <c r="C79" s="22" t="s">
        <v>74</v>
      </c>
      <c r="D79" s="22">
        <v>3976</v>
      </c>
      <c r="E79" s="22">
        <v>3105.9</v>
      </c>
      <c r="F79" s="22">
        <v>3007.7</v>
      </c>
      <c r="G79" s="22">
        <v>69</v>
      </c>
      <c r="H79" s="230">
        <v>947743.36</v>
      </c>
      <c r="I79" s="113" t="s">
        <v>203</v>
      </c>
      <c r="J79" s="225">
        <v>910613.05</v>
      </c>
      <c r="K79" s="89"/>
      <c r="L79" s="27">
        <f t="shared" si="2"/>
        <v>37130.30999999994</v>
      </c>
      <c r="M79" s="29"/>
      <c r="N79" s="114">
        <f t="shared" si="3"/>
        <v>910613.05</v>
      </c>
      <c r="O79" s="64"/>
      <c r="P79" s="83"/>
    </row>
    <row r="80" spans="1:16" ht="15.75">
      <c r="A80" s="78">
        <v>71</v>
      </c>
      <c r="B80" s="22" t="s">
        <v>18</v>
      </c>
      <c r="C80" s="22" t="s">
        <v>75</v>
      </c>
      <c r="D80" s="22">
        <v>426.6</v>
      </c>
      <c r="E80" s="22">
        <v>385.4</v>
      </c>
      <c r="F80" s="22">
        <v>385.4</v>
      </c>
      <c r="G80" s="117">
        <v>8</v>
      </c>
      <c r="H80" s="230">
        <v>117801.5</v>
      </c>
      <c r="I80" s="118" t="s">
        <v>203</v>
      </c>
      <c r="J80" s="225">
        <v>113729.48</v>
      </c>
      <c r="K80" s="89"/>
      <c r="L80" s="27">
        <f t="shared" si="2"/>
        <v>4072.020000000004</v>
      </c>
      <c r="M80" s="29"/>
      <c r="N80" s="114">
        <f t="shared" si="3"/>
        <v>113729.48</v>
      </c>
      <c r="O80" s="64"/>
      <c r="P80" s="83"/>
    </row>
    <row r="81" spans="1:16" ht="15.75">
      <c r="A81" s="78">
        <v>72</v>
      </c>
      <c r="B81" s="22" t="s">
        <v>18</v>
      </c>
      <c r="C81" s="22" t="s">
        <v>76</v>
      </c>
      <c r="D81" s="22">
        <v>2654.9</v>
      </c>
      <c r="E81" s="22">
        <v>2245.2</v>
      </c>
      <c r="F81" s="22">
        <v>1528.1</v>
      </c>
      <c r="G81" s="22">
        <v>21</v>
      </c>
      <c r="H81" s="230">
        <v>689768.63</v>
      </c>
      <c r="I81" s="113" t="s">
        <v>203</v>
      </c>
      <c r="J81" s="225">
        <v>619753.34</v>
      </c>
      <c r="K81" s="89"/>
      <c r="L81" s="27">
        <f t="shared" si="2"/>
        <v>70015.29000000004</v>
      </c>
      <c r="M81" s="29"/>
      <c r="N81" s="114">
        <f t="shared" si="3"/>
        <v>619753.34</v>
      </c>
      <c r="O81" s="64"/>
      <c r="P81" s="83"/>
    </row>
    <row r="82" spans="1:16" ht="15.75">
      <c r="A82" s="78">
        <v>73</v>
      </c>
      <c r="B82" s="22" t="s">
        <v>18</v>
      </c>
      <c r="C82" s="22" t="s">
        <v>77</v>
      </c>
      <c r="D82" s="22">
        <v>8084</v>
      </c>
      <c r="E82" s="22">
        <v>6902.5</v>
      </c>
      <c r="F82" s="22">
        <v>7003.6</v>
      </c>
      <c r="G82" s="22">
        <v>96</v>
      </c>
      <c r="H82" s="230">
        <v>2156829.51</v>
      </c>
      <c r="I82" s="113" t="s">
        <v>203</v>
      </c>
      <c r="J82" s="225">
        <v>1935289.67</v>
      </c>
      <c r="K82" s="89"/>
      <c r="L82" s="27">
        <f t="shared" si="2"/>
        <v>221539.83999999985</v>
      </c>
      <c r="M82" s="29"/>
      <c r="N82" s="114">
        <f t="shared" si="3"/>
        <v>1935289.67</v>
      </c>
      <c r="O82" s="64"/>
      <c r="P82" s="83"/>
    </row>
    <row r="83" spans="1:16" ht="15.75">
      <c r="A83" s="78">
        <v>74</v>
      </c>
      <c r="B83" s="22" t="s">
        <v>18</v>
      </c>
      <c r="C83" s="22" t="s">
        <v>78</v>
      </c>
      <c r="D83" s="22">
        <v>4119.4</v>
      </c>
      <c r="E83" s="22">
        <v>3128</v>
      </c>
      <c r="F83" s="22">
        <v>3162.7</v>
      </c>
      <c r="G83" s="22">
        <v>69</v>
      </c>
      <c r="H83" s="230">
        <v>999773.74</v>
      </c>
      <c r="I83" s="113" t="s">
        <v>203</v>
      </c>
      <c r="J83" s="225">
        <v>875500.99</v>
      </c>
      <c r="K83" s="89"/>
      <c r="L83" s="27">
        <f t="shared" si="2"/>
        <v>124272.75</v>
      </c>
      <c r="M83" s="29"/>
      <c r="N83" s="114">
        <f t="shared" si="3"/>
        <v>875500.99</v>
      </c>
      <c r="O83" s="64"/>
      <c r="P83" s="83"/>
    </row>
    <row r="84" spans="1:16" ht="15.75">
      <c r="A84" s="78">
        <v>75</v>
      </c>
      <c r="B84" s="22" t="s">
        <v>18</v>
      </c>
      <c r="C84" s="22" t="s">
        <v>79</v>
      </c>
      <c r="D84" s="22">
        <v>591.1</v>
      </c>
      <c r="E84" s="22">
        <v>534</v>
      </c>
      <c r="F84" s="22">
        <v>534</v>
      </c>
      <c r="G84" s="22">
        <v>12</v>
      </c>
      <c r="H84" s="230">
        <v>163284.22</v>
      </c>
      <c r="I84" s="113" t="s">
        <v>203</v>
      </c>
      <c r="J84" s="225">
        <v>156476.88</v>
      </c>
      <c r="K84" s="89"/>
      <c r="L84" s="27">
        <f t="shared" si="2"/>
        <v>6807.3399999999965</v>
      </c>
      <c r="M84" s="29"/>
      <c r="N84" s="114">
        <f t="shared" si="3"/>
        <v>156476.88</v>
      </c>
      <c r="O84" s="64"/>
      <c r="P84" s="83"/>
    </row>
    <row r="85" spans="1:16" ht="15.75">
      <c r="A85" s="78">
        <v>76</v>
      </c>
      <c r="B85" s="22" t="s">
        <v>18</v>
      </c>
      <c r="C85" s="69" t="s">
        <v>80</v>
      </c>
      <c r="D85" s="22">
        <v>3383.8</v>
      </c>
      <c r="E85" s="22">
        <v>3109.4</v>
      </c>
      <c r="F85" s="22">
        <v>2561.5</v>
      </c>
      <c r="G85" s="22">
        <v>55</v>
      </c>
      <c r="H85" s="230">
        <v>940131.95</v>
      </c>
      <c r="I85" s="113" t="s">
        <v>203</v>
      </c>
      <c r="J85" s="225">
        <v>604385.59</v>
      </c>
      <c r="K85" s="89"/>
      <c r="L85" s="27">
        <f t="shared" si="2"/>
        <v>335746.36</v>
      </c>
      <c r="M85" s="29"/>
      <c r="N85" s="114">
        <f t="shared" si="3"/>
        <v>604385.59</v>
      </c>
      <c r="O85" s="64"/>
      <c r="P85" s="83"/>
    </row>
    <row r="86" spans="1:16" ht="15.75">
      <c r="A86" s="78">
        <v>77</v>
      </c>
      <c r="B86" s="22" t="s">
        <v>18</v>
      </c>
      <c r="C86" s="22" t="s">
        <v>81</v>
      </c>
      <c r="D86" s="22">
        <v>4350.4</v>
      </c>
      <c r="E86" s="22">
        <v>3236.2</v>
      </c>
      <c r="F86" s="22">
        <v>3197.2</v>
      </c>
      <c r="G86" s="22">
        <v>72</v>
      </c>
      <c r="H86" s="230">
        <v>987332.51</v>
      </c>
      <c r="I86" s="113" t="s">
        <v>203</v>
      </c>
      <c r="J86" s="225">
        <v>927085.78</v>
      </c>
      <c r="K86" s="89"/>
      <c r="L86" s="27">
        <f t="shared" si="2"/>
        <v>60246.72999999998</v>
      </c>
      <c r="M86" s="29"/>
      <c r="N86" s="114">
        <f t="shared" si="3"/>
        <v>927085.78</v>
      </c>
      <c r="O86" s="64"/>
      <c r="P86" s="83"/>
    </row>
    <row r="87" spans="1:16" s="6" customFormat="1" ht="21">
      <c r="A87" s="78">
        <v>78</v>
      </c>
      <c r="B87" s="22" t="s">
        <v>18</v>
      </c>
      <c r="C87" s="22" t="s">
        <v>417</v>
      </c>
      <c r="D87" s="22">
        <v>7437</v>
      </c>
      <c r="E87" s="22">
        <v>5559.8</v>
      </c>
      <c r="F87" s="22">
        <v>5559.8</v>
      </c>
      <c r="G87" s="22">
        <v>96</v>
      </c>
      <c r="H87" s="232"/>
      <c r="I87" s="113"/>
      <c r="J87" s="227"/>
      <c r="K87" s="89"/>
      <c r="L87" s="27">
        <f t="shared" si="2"/>
        <v>0</v>
      </c>
      <c r="M87" s="29"/>
      <c r="N87" s="114">
        <f t="shared" si="3"/>
        <v>0</v>
      </c>
      <c r="O87" s="64"/>
      <c r="P87" s="83"/>
    </row>
    <row r="88" spans="1:16" ht="15.75">
      <c r="A88" s="78">
        <v>79</v>
      </c>
      <c r="B88" s="22" t="s">
        <v>18</v>
      </c>
      <c r="C88" s="69" t="s">
        <v>82</v>
      </c>
      <c r="D88" s="22">
        <v>4761.02</v>
      </c>
      <c r="E88" s="22">
        <v>2816.57</v>
      </c>
      <c r="F88" s="22">
        <v>2857.18</v>
      </c>
      <c r="G88" s="22">
        <v>172</v>
      </c>
      <c r="H88" s="230">
        <v>871984.3</v>
      </c>
      <c r="I88" s="113" t="s">
        <v>203</v>
      </c>
      <c r="J88" s="225">
        <v>553218.03</v>
      </c>
      <c r="K88" s="89">
        <v>2995609</v>
      </c>
      <c r="L88" s="27">
        <f t="shared" si="2"/>
        <v>318766.27</v>
      </c>
      <c r="M88" s="29">
        <f>J88-K88</f>
        <v>-2442390.9699999997</v>
      </c>
      <c r="N88" s="114">
        <f t="shared" si="3"/>
        <v>-2442390.9699999997</v>
      </c>
      <c r="O88" s="64"/>
      <c r="P88" s="83"/>
    </row>
    <row r="89" spans="1:16" ht="15.75">
      <c r="A89" s="78">
        <v>80</v>
      </c>
      <c r="B89" s="22" t="s">
        <v>18</v>
      </c>
      <c r="C89" s="69" t="s">
        <v>83</v>
      </c>
      <c r="D89" s="22">
        <v>4852.09</v>
      </c>
      <c r="E89" s="22">
        <v>3193.2</v>
      </c>
      <c r="F89" s="22">
        <v>3192.19</v>
      </c>
      <c r="G89" s="22">
        <v>130</v>
      </c>
      <c r="H89" s="230">
        <v>994457.61</v>
      </c>
      <c r="I89" s="113" t="s">
        <v>203</v>
      </c>
      <c r="J89" s="225">
        <v>667632.65</v>
      </c>
      <c r="K89" s="89"/>
      <c r="L89" s="27">
        <f t="shared" si="2"/>
        <v>326824.95999999996</v>
      </c>
      <c r="M89" s="29"/>
      <c r="N89" s="114">
        <f t="shared" si="3"/>
        <v>667632.65</v>
      </c>
      <c r="O89" s="64"/>
      <c r="P89" s="83"/>
    </row>
    <row r="90" spans="1:16" ht="15.75">
      <c r="A90" s="78">
        <v>81</v>
      </c>
      <c r="B90" s="22" t="s">
        <v>18</v>
      </c>
      <c r="C90" s="22" t="s">
        <v>84</v>
      </c>
      <c r="D90" s="22">
        <v>3965.3</v>
      </c>
      <c r="E90" s="22">
        <v>3012.8</v>
      </c>
      <c r="F90" s="22">
        <v>3012.1</v>
      </c>
      <c r="G90" s="22">
        <v>60</v>
      </c>
      <c r="H90" s="230">
        <v>920678.85</v>
      </c>
      <c r="I90" s="113" t="s">
        <v>203</v>
      </c>
      <c r="J90" s="225">
        <v>901790.76</v>
      </c>
      <c r="K90" s="89">
        <v>2795108</v>
      </c>
      <c r="L90" s="27">
        <f t="shared" si="2"/>
        <v>18888.089999999967</v>
      </c>
      <c r="M90" s="29">
        <f>J90-K90</f>
        <v>-1893317.24</v>
      </c>
      <c r="N90" s="114">
        <f t="shared" si="3"/>
        <v>-1893317.24</v>
      </c>
      <c r="O90" s="64"/>
      <c r="P90" s="83"/>
    </row>
    <row r="91" spans="1:16" s="6" customFormat="1" ht="21">
      <c r="A91" s="78">
        <v>82</v>
      </c>
      <c r="B91" s="22" t="s">
        <v>18</v>
      </c>
      <c r="C91" s="22" t="s">
        <v>416</v>
      </c>
      <c r="D91" s="22">
        <v>6555.2</v>
      </c>
      <c r="E91" s="22">
        <v>6167.8</v>
      </c>
      <c r="F91" s="22">
        <v>6167.8</v>
      </c>
      <c r="G91" s="22">
        <v>54</v>
      </c>
      <c r="H91" s="232"/>
      <c r="I91" s="113"/>
      <c r="J91" s="227"/>
      <c r="K91" s="89"/>
      <c r="L91" s="27">
        <f t="shared" si="2"/>
        <v>0</v>
      </c>
      <c r="M91" s="29"/>
      <c r="N91" s="114">
        <f t="shared" si="3"/>
        <v>0</v>
      </c>
      <c r="O91" s="64"/>
      <c r="P91" s="83"/>
    </row>
    <row r="92" spans="1:16" ht="15.75">
      <c r="A92" s="78">
        <v>83</v>
      </c>
      <c r="B92" s="22" t="s">
        <v>18</v>
      </c>
      <c r="C92" s="22" t="s">
        <v>85</v>
      </c>
      <c r="D92" s="22">
        <v>3483.6</v>
      </c>
      <c r="E92" s="22">
        <v>2563.8</v>
      </c>
      <c r="F92" s="22">
        <v>2961.7</v>
      </c>
      <c r="G92" s="22">
        <v>57</v>
      </c>
      <c r="H92" s="230">
        <v>909772.55</v>
      </c>
      <c r="I92" s="113" t="s">
        <v>203</v>
      </c>
      <c r="J92" s="225">
        <v>786591.5</v>
      </c>
      <c r="K92" s="89">
        <v>28200</v>
      </c>
      <c r="L92" s="27">
        <f t="shared" si="2"/>
        <v>123181.05000000005</v>
      </c>
      <c r="M92" s="29"/>
      <c r="N92" s="114">
        <f t="shared" si="3"/>
        <v>758391.5</v>
      </c>
      <c r="O92" s="64"/>
      <c r="P92" s="83"/>
    </row>
    <row r="93" spans="1:16" ht="15.75">
      <c r="A93" s="78">
        <v>84</v>
      </c>
      <c r="B93" s="22" t="s">
        <v>18</v>
      </c>
      <c r="C93" s="22" t="s">
        <v>86</v>
      </c>
      <c r="D93" s="22">
        <v>4289.5</v>
      </c>
      <c r="E93" s="22">
        <v>3028.7</v>
      </c>
      <c r="F93" s="22">
        <v>2890</v>
      </c>
      <c r="G93" s="22">
        <v>62</v>
      </c>
      <c r="H93" s="230">
        <v>927083.58</v>
      </c>
      <c r="I93" s="113" t="s">
        <v>203</v>
      </c>
      <c r="J93" s="225">
        <v>884151.61</v>
      </c>
      <c r="K93" s="89"/>
      <c r="L93" s="27">
        <f t="shared" si="2"/>
        <v>42931.96999999997</v>
      </c>
      <c r="M93" s="29"/>
      <c r="N93" s="114">
        <f t="shared" si="3"/>
        <v>884151.61</v>
      </c>
      <c r="O93" s="64"/>
      <c r="P93" s="83"/>
    </row>
    <row r="94" spans="1:16" s="6" customFormat="1" ht="21">
      <c r="A94" s="78">
        <v>85</v>
      </c>
      <c r="B94" s="22" t="s">
        <v>18</v>
      </c>
      <c r="C94" s="22" t="s">
        <v>415</v>
      </c>
      <c r="D94" s="22">
        <v>10707.4</v>
      </c>
      <c r="E94" s="22">
        <v>8044.9</v>
      </c>
      <c r="F94" s="22">
        <v>8044.9</v>
      </c>
      <c r="G94" s="22">
        <v>142</v>
      </c>
      <c r="H94" s="232"/>
      <c r="I94" s="113"/>
      <c r="J94" s="227"/>
      <c r="K94" s="89"/>
      <c r="L94" s="27">
        <f t="shared" si="2"/>
        <v>0</v>
      </c>
      <c r="M94" s="29"/>
      <c r="N94" s="114">
        <f t="shared" si="3"/>
        <v>0</v>
      </c>
      <c r="O94" s="64"/>
      <c r="P94" s="83"/>
    </row>
    <row r="95" spans="1:16" ht="15.75">
      <c r="A95" s="78">
        <v>86</v>
      </c>
      <c r="B95" s="22" t="s">
        <v>18</v>
      </c>
      <c r="C95" s="22" t="s">
        <v>87</v>
      </c>
      <c r="D95" s="22">
        <v>3191.5</v>
      </c>
      <c r="E95" s="22">
        <v>2477.4</v>
      </c>
      <c r="F95" s="22">
        <v>2367.6</v>
      </c>
      <c r="G95" s="22">
        <v>59</v>
      </c>
      <c r="H95" s="230">
        <v>744431.2</v>
      </c>
      <c r="I95" s="113" t="s">
        <v>203</v>
      </c>
      <c r="J95" s="225">
        <v>753838.44</v>
      </c>
      <c r="K95" s="89"/>
      <c r="L95" s="27">
        <f t="shared" si="2"/>
        <v>-9407.23999999999</v>
      </c>
      <c r="M95" s="29"/>
      <c r="N95" s="114">
        <f t="shared" si="3"/>
        <v>753838.44</v>
      </c>
      <c r="O95" s="64"/>
      <c r="P95" s="83"/>
    </row>
    <row r="96" spans="1:16" ht="15.75">
      <c r="A96" s="78">
        <v>87</v>
      </c>
      <c r="B96" s="22" t="s">
        <v>18</v>
      </c>
      <c r="C96" s="22" t="s">
        <v>88</v>
      </c>
      <c r="D96" s="22">
        <v>1687</v>
      </c>
      <c r="E96" s="22">
        <v>1252.1</v>
      </c>
      <c r="F96" s="22">
        <v>1166.7</v>
      </c>
      <c r="G96" s="22">
        <v>31</v>
      </c>
      <c r="H96" s="230">
        <v>390327.62</v>
      </c>
      <c r="I96" s="113" t="s">
        <v>203</v>
      </c>
      <c r="J96" s="225">
        <v>318836.48</v>
      </c>
      <c r="K96" s="89">
        <v>416316.44</v>
      </c>
      <c r="L96" s="27">
        <f t="shared" si="2"/>
        <v>71491.14000000001</v>
      </c>
      <c r="M96" s="29">
        <f>J96-K96</f>
        <v>-97479.96000000002</v>
      </c>
      <c r="N96" s="114">
        <f t="shared" si="3"/>
        <v>-97479.96000000002</v>
      </c>
      <c r="O96" s="64"/>
      <c r="P96" s="83"/>
    </row>
    <row r="97" spans="1:16" ht="15.75">
      <c r="A97" s="78">
        <v>88</v>
      </c>
      <c r="B97" s="22" t="s">
        <v>18</v>
      </c>
      <c r="C97" s="22" t="s">
        <v>89</v>
      </c>
      <c r="D97" s="22">
        <v>1337.1</v>
      </c>
      <c r="E97" s="22">
        <v>1194.3</v>
      </c>
      <c r="F97" s="22">
        <v>1196.3</v>
      </c>
      <c r="G97" s="22">
        <v>20</v>
      </c>
      <c r="H97" s="230">
        <v>365661.47</v>
      </c>
      <c r="I97" s="113" t="s">
        <v>203</v>
      </c>
      <c r="J97" s="225">
        <v>342776.23</v>
      </c>
      <c r="K97" s="89"/>
      <c r="L97" s="27">
        <f t="shared" si="2"/>
        <v>22885.23999999999</v>
      </c>
      <c r="M97" s="29"/>
      <c r="N97" s="114">
        <f t="shared" si="3"/>
        <v>342776.23</v>
      </c>
      <c r="O97" s="64"/>
      <c r="P97" s="83"/>
    </row>
    <row r="98" spans="1:16" ht="15.75">
      <c r="A98" s="78">
        <v>89</v>
      </c>
      <c r="B98" s="22" t="s">
        <v>18</v>
      </c>
      <c r="C98" s="22" t="s">
        <v>90</v>
      </c>
      <c r="D98" s="22">
        <v>3316.3</v>
      </c>
      <c r="E98" s="22">
        <v>2456.2</v>
      </c>
      <c r="F98" s="22">
        <v>2458.9</v>
      </c>
      <c r="G98" s="22">
        <v>63</v>
      </c>
      <c r="H98" s="230">
        <v>749850.83</v>
      </c>
      <c r="I98" s="113" t="s">
        <v>203</v>
      </c>
      <c r="J98" s="225">
        <v>714298.85</v>
      </c>
      <c r="K98" s="89">
        <v>574617</v>
      </c>
      <c r="L98" s="27">
        <f t="shared" si="2"/>
        <v>35551.97999999998</v>
      </c>
      <c r="M98" s="29"/>
      <c r="N98" s="114">
        <f t="shared" si="3"/>
        <v>139681.84999999998</v>
      </c>
      <c r="O98" s="64"/>
      <c r="P98" s="83"/>
    </row>
    <row r="99" spans="1:16" ht="15.75">
      <c r="A99" s="78">
        <v>90</v>
      </c>
      <c r="B99" s="22" t="s">
        <v>18</v>
      </c>
      <c r="C99" s="22" t="s">
        <v>91</v>
      </c>
      <c r="D99" s="22">
        <v>1692.4</v>
      </c>
      <c r="E99" s="22">
        <v>1250.6</v>
      </c>
      <c r="F99" s="22">
        <v>1251.9</v>
      </c>
      <c r="G99" s="22">
        <v>31</v>
      </c>
      <c r="H99" s="230">
        <v>382657.11</v>
      </c>
      <c r="I99" s="113" t="s">
        <v>203</v>
      </c>
      <c r="J99" s="225">
        <v>347175.98</v>
      </c>
      <c r="K99" s="89">
        <v>419307.55</v>
      </c>
      <c r="L99" s="27">
        <f t="shared" si="2"/>
        <v>35481.130000000005</v>
      </c>
      <c r="M99" s="29">
        <f>J99-K99</f>
        <v>-72131.57</v>
      </c>
      <c r="N99" s="114">
        <f t="shared" si="3"/>
        <v>-72131.57</v>
      </c>
      <c r="O99" s="64"/>
      <c r="P99" s="83"/>
    </row>
    <row r="100" spans="1:16" ht="15.75">
      <c r="A100" s="78">
        <v>91</v>
      </c>
      <c r="B100" s="22" t="s">
        <v>18</v>
      </c>
      <c r="C100" s="22" t="s">
        <v>92</v>
      </c>
      <c r="D100" s="22">
        <v>6478.1</v>
      </c>
      <c r="E100" s="22">
        <v>4771</v>
      </c>
      <c r="F100" s="22">
        <v>4725.6</v>
      </c>
      <c r="G100" s="22">
        <v>96</v>
      </c>
      <c r="H100" s="230">
        <v>1457317.35</v>
      </c>
      <c r="I100" s="113" t="s">
        <v>203</v>
      </c>
      <c r="J100" s="225">
        <v>1419426.15</v>
      </c>
      <c r="K100" s="89"/>
      <c r="L100" s="27">
        <f t="shared" si="2"/>
        <v>37891.200000000186</v>
      </c>
      <c r="M100" s="29"/>
      <c r="N100" s="114">
        <f t="shared" si="3"/>
        <v>1419426.15</v>
      </c>
      <c r="O100" s="64"/>
      <c r="P100" s="83"/>
    </row>
    <row r="101" spans="1:16" ht="15.75">
      <c r="A101" s="78">
        <v>92</v>
      </c>
      <c r="B101" s="22" t="s">
        <v>18</v>
      </c>
      <c r="C101" s="22" t="s">
        <v>93</v>
      </c>
      <c r="D101" s="22">
        <v>4843.4</v>
      </c>
      <c r="E101" s="22">
        <v>3584.8</v>
      </c>
      <c r="F101" s="22">
        <v>3346.3</v>
      </c>
      <c r="G101" s="22">
        <v>64</v>
      </c>
      <c r="H101" s="230">
        <v>1053550.17</v>
      </c>
      <c r="I101" s="113" t="s">
        <v>203</v>
      </c>
      <c r="J101" s="225">
        <v>972441.97</v>
      </c>
      <c r="K101" s="89">
        <v>3492091</v>
      </c>
      <c r="L101" s="27">
        <f t="shared" si="2"/>
        <v>81108.19999999995</v>
      </c>
      <c r="M101" s="29">
        <f>J101-K101</f>
        <v>-2519649.0300000003</v>
      </c>
      <c r="N101" s="114">
        <f t="shared" si="3"/>
        <v>-2519649.0300000003</v>
      </c>
      <c r="O101" s="64"/>
      <c r="P101" s="83"/>
    </row>
    <row r="102" spans="1:16" ht="15.75">
      <c r="A102" s="78">
        <v>93</v>
      </c>
      <c r="B102" s="22" t="s">
        <v>18</v>
      </c>
      <c r="C102" s="22" t="s">
        <v>94</v>
      </c>
      <c r="D102" s="22">
        <v>4126.1</v>
      </c>
      <c r="E102" s="22">
        <v>3126.97</v>
      </c>
      <c r="F102" s="22">
        <v>3352.6</v>
      </c>
      <c r="G102" s="22">
        <v>59</v>
      </c>
      <c r="H102" s="230">
        <v>1032875.76</v>
      </c>
      <c r="I102" s="113" t="s">
        <v>203</v>
      </c>
      <c r="J102" s="225">
        <v>852769.64</v>
      </c>
      <c r="K102" s="89"/>
      <c r="L102" s="27">
        <f t="shared" si="2"/>
        <v>180106.12</v>
      </c>
      <c r="M102" s="29"/>
      <c r="N102" s="114">
        <f t="shared" si="3"/>
        <v>852769.64</v>
      </c>
      <c r="O102" s="64"/>
      <c r="P102" s="83"/>
    </row>
    <row r="103" spans="1:16" ht="15.75">
      <c r="A103" s="78">
        <v>94</v>
      </c>
      <c r="B103" s="22" t="s">
        <v>18</v>
      </c>
      <c r="C103" s="69" t="s">
        <v>95</v>
      </c>
      <c r="D103" s="22">
        <v>3714.8</v>
      </c>
      <c r="E103" s="22">
        <v>2743.9</v>
      </c>
      <c r="F103" s="22">
        <v>2743.5</v>
      </c>
      <c r="G103" s="22">
        <v>62</v>
      </c>
      <c r="H103" s="230">
        <v>841479.48</v>
      </c>
      <c r="I103" s="120" t="s">
        <v>203</v>
      </c>
      <c r="J103" s="225">
        <v>733884.32</v>
      </c>
      <c r="K103" s="89"/>
      <c r="L103" s="27">
        <f t="shared" si="2"/>
        <v>107595.16000000003</v>
      </c>
      <c r="M103" s="29"/>
      <c r="N103" s="114">
        <f t="shared" si="3"/>
        <v>733884.32</v>
      </c>
      <c r="O103" s="64"/>
      <c r="P103" s="83"/>
    </row>
    <row r="104" spans="1:16" ht="15.75">
      <c r="A104" s="78">
        <v>95</v>
      </c>
      <c r="B104" s="22" t="s">
        <v>18</v>
      </c>
      <c r="C104" s="22" t="s">
        <v>96</v>
      </c>
      <c r="D104" s="22">
        <v>4267.9</v>
      </c>
      <c r="E104" s="22">
        <v>3228.8</v>
      </c>
      <c r="F104" s="22">
        <v>4053.9</v>
      </c>
      <c r="G104" s="22">
        <v>60</v>
      </c>
      <c r="H104" s="230">
        <v>1475255.99</v>
      </c>
      <c r="I104" s="113" t="s">
        <v>203</v>
      </c>
      <c r="J104" s="225">
        <v>1007802.49</v>
      </c>
      <c r="K104" s="89">
        <v>2218452.33</v>
      </c>
      <c r="L104" s="27">
        <f t="shared" si="2"/>
        <v>467453.5</v>
      </c>
      <c r="M104" s="29">
        <f>J104-K104</f>
        <v>-1210649.84</v>
      </c>
      <c r="N104" s="114">
        <f t="shared" si="3"/>
        <v>-1210649.84</v>
      </c>
      <c r="O104" s="64"/>
      <c r="P104" s="83"/>
    </row>
    <row r="105" spans="1:16" ht="15.75">
      <c r="A105" s="78">
        <v>96</v>
      </c>
      <c r="B105" s="22" t="s">
        <v>18</v>
      </c>
      <c r="C105" s="22" t="s">
        <v>97</v>
      </c>
      <c r="D105" s="22">
        <v>2912.6</v>
      </c>
      <c r="E105" s="22">
        <v>2674.2</v>
      </c>
      <c r="F105" s="22">
        <v>2671.6</v>
      </c>
      <c r="G105" s="22">
        <v>60</v>
      </c>
      <c r="H105" s="230">
        <v>817518.7</v>
      </c>
      <c r="I105" s="113" t="s">
        <v>203</v>
      </c>
      <c r="J105" s="225">
        <v>773176.43</v>
      </c>
      <c r="K105" s="89">
        <v>696442.26</v>
      </c>
      <c r="L105" s="27">
        <f t="shared" si="2"/>
        <v>44342.2699999999</v>
      </c>
      <c r="M105" s="29">
        <f>J105-K105</f>
        <v>76734.17000000004</v>
      </c>
      <c r="N105" s="114">
        <f t="shared" si="3"/>
        <v>76734.17000000004</v>
      </c>
      <c r="O105" s="64"/>
      <c r="P105" s="83"/>
    </row>
    <row r="106" spans="1:16" ht="15.75">
      <c r="A106" s="78">
        <v>97</v>
      </c>
      <c r="B106" s="22" t="s">
        <v>18</v>
      </c>
      <c r="C106" s="22" t="s">
        <v>98</v>
      </c>
      <c r="D106" s="22">
        <v>4957.9</v>
      </c>
      <c r="E106" s="22">
        <v>3817.8</v>
      </c>
      <c r="F106" s="22">
        <v>3703.8</v>
      </c>
      <c r="G106" s="22">
        <v>85</v>
      </c>
      <c r="H106" s="230">
        <v>1182218.98</v>
      </c>
      <c r="I106" s="113" t="s">
        <v>203</v>
      </c>
      <c r="J106" s="225">
        <v>1089605.64</v>
      </c>
      <c r="K106" s="89">
        <v>4356182.35</v>
      </c>
      <c r="L106" s="27">
        <f t="shared" si="2"/>
        <v>92613.34000000008</v>
      </c>
      <c r="M106" s="29">
        <f>J106-K106</f>
        <v>-3266576.71</v>
      </c>
      <c r="N106" s="114">
        <f t="shared" si="3"/>
        <v>-3266576.71</v>
      </c>
      <c r="O106" s="64"/>
      <c r="P106" s="83"/>
    </row>
    <row r="107" spans="1:16" ht="15.75">
      <c r="A107" s="78">
        <v>98</v>
      </c>
      <c r="B107" s="22" t="s">
        <v>18</v>
      </c>
      <c r="C107" s="22" t="s">
        <v>99</v>
      </c>
      <c r="D107" s="22">
        <v>2276.5</v>
      </c>
      <c r="E107" s="22">
        <v>1800.9</v>
      </c>
      <c r="F107" s="22">
        <v>1800.9</v>
      </c>
      <c r="G107" s="22">
        <v>39</v>
      </c>
      <c r="H107" s="230">
        <v>550464.33</v>
      </c>
      <c r="I107" s="113" t="s">
        <v>203</v>
      </c>
      <c r="J107" s="225">
        <v>469863.53</v>
      </c>
      <c r="K107" s="89">
        <v>1618436.5</v>
      </c>
      <c r="L107" s="27">
        <f t="shared" si="2"/>
        <v>80600.79999999993</v>
      </c>
      <c r="M107" s="29">
        <f>J107-K107</f>
        <v>-1148572.97</v>
      </c>
      <c r="N107" s="114">
        <f t="shared" si="3"/>
        <v>-1148572.97</v>
      </c>
      <c r="O107" s="64"/>
      <c r="P107" s="83"/>
    </row>
    <row r="108" spans="1:16" ht="15.75">
      <c r="A108" s="78">
        <v>99</v>
      </c>
      <c r="B108" s="22" t="s">
        <v>18</v>
      </c>
      <c r="C108" s="22" t="s">
        <v>100</v>
      </c>
      <c r="D108" s="22">
        <v>4559.7</v>
      </c>
      <c r="E108" s="22">
        <v>3635.3</v>
      </c>
      <c r="F108" s="22">
        <v>3504.6</v>
      </c>
      <c r="G108" s="22">
        <v>54</v>
      </c>
      <c r="H108" s="230">
        <v>1110033.38</v>
      </c>
      <c r="I108" s="113" t="s">
        <v>203</v>
      </c>
      <c r="J108" s="225">
        <v>1045350.97</v>
      </c>
      <c r="K108" s="89"/>
      <c r="L108" s="27">
        <f t="shared" si="2"/>
        <v>64682.409999999916</v>
      </c>
      <c r="M108" s="29"/>
      <c r="N108" s="114">
        <f t="shared" si="3"/>
        <v>1045350.97</v>
      </c>
      <c r="O108" s="64"/>
      <c r="P108" s="83"/>
    </row>
    <row r="109" spans="1:16" ht="15.75">
      <c r="A109" s="78">
        <v>100</v>
      </c>
      <c r="B109" s="22" t="s">
        <v>18</v>
      </c>
      <c r="C109" s="22" t="s">
        <v>101</v>
      </c>
      <c r="D109" s="22">
        <v>1481.75</v>
      </c>
      <c r="E109" s="22">
        <v>1271.7</v>
      </c>
      <c r="F109" s="22">
        <v>1200.8</v>
      </c>
      <c r="G109" s="22">
        <v>17</v>
      </c>
      <c r="H109" s="230">
        <v>380961.99</v>
      </c>
      <c r="I109" s="113" t="s">
        <v>203</v>
      </c>
      <c r="J109" s="225">
        <v>312888.09</v>
      </c>
      <c r="K109" s="90">
        <v>1996071.84</v>
      </c>
      <c r="L109" s="27">
        <f t="shared" si="2"/>
        <v>68073.89999999997</v>
      </c>
      <c r="M109" s="29">
        <f>J109-K109</f>
        <v>-1683183.75</v>
      </c>
      <c r="N109" s="114">
        <f t="shared" si="3"/>
        <v>-1683183.75</v>
      </c>
      <c r="O109" s="64"/>
      <c r="P109" s="83"/>
    </row>
    <row r="110" spans="1:16" ht="15.75">
      <c r="A110" s="78">
        <v>101</v>
      </c>
      <c r="B110" s="22" t="s">
        <v>18</v>
      </c>
      <c r="C110" s="22" t="s">
        <v>102</v>
      </c>
      <c r="D110" s="22">
        <v>4717.7</v>
      </c>
      <c r="E110" s="22">
        <v>3811.2</v>
      </c>
      <c r="F110" s="22">
        <v>3761.7</v>
      </c>
      <c r="G110" s="22">
        <v>72</v>
      </c>
      <c r="H110" s="230">
        <v>1164198.44</v>
      </c>
      <c r="I110" s="113" t="s">
        <v>203</v>
      </c>
      <c r="J110" s="225">
        <v>1119432.76</v>
      </c>
      <c r="K110" s="89">
        <v>84861</v>
      </c>
      <c r="L110" s="27">
        <f t="shared" si="2"/>
        <v>44765.679999999935</v>
      </c>
      <c r="M110" s="29"/>
      <c r="N110" s="114">
        <f t="shared" si="3"/>
        <v>1034571.76</v>
      </c>
      <c r="O110" s="64"/>
      <c r="P110" s="83"/>
    </row>
    <row r="111" spans="1:16" ht="15.75">
      <c r="A111" s="78">
        <v>102</v>
      </c>
      <c r="B111" s="22" t="s">
        <v>18</v>
      </c>
      <c r="C111" s="22" t="s">
        <v>103</v>
      </c>
      <c r="D111" s="22">
        <v>4667.6</v>
      </c>
      <c r="E111" s="22">
        <v>3515.7</v>
      </c>
      <c r="F111" s="22">
        <v>3517</v>
      </c>
      <c r="G111" s="22">
        <v>71</v>
      </c>
      <c r="H111" s="230">
        <v>1074700.72</v>
      </c>
      <c r="I111" s="113" t="s">
        <v>203</v>
      </c>
      <c r="J111" s="225">
        <v>978634.26</v>
      </c>
      <c r="K111" s="89"/>
      <c r="L111" s="27">
        <f t="shared" si="2"/>
        <v>96066.45999999996</v>
      </c>
      <c r="M111" s="29"/>
      <c r="N111" s="114">
        <f t="shared" si="3"/>
        <v>978634.26</v>
      </c>
      <c r="O111" s="64"/>
      <c r="P111" s="83"/>
    </row>
    <row r="112" spans="1:16" s="6" customFormat="1" ht="21">
      <c r="A112" s="78">
        <v>103</v>
      </c>
      <c r="B112" s="22" t="s">
        <v>18</v>
      </c>
      <c r="C112" s="22" t="s">
        <v>414</v>
      </c>
      <c r="D112" s="22">
        <v>4324.2</v>
      </c>
      <c r="E112" s="22">
        <v>3871.3</v>
      </c>
      <c r="F112" s="22">
        <v>3871.3</v>
      </c>
      <c r="G112" s="22">
        <v>72</v>
      </c>
      <c r="H112" s="232"/>
      <c r="I112" s="113"/>
      <c r="J112" s="227"/>
      <c r="K112" s="89"/>
      <c r="L112" s="27">
        <f t="shared" si="2"/>
        <v>0</v>
      </c>
      <c r="M112" s="29"/>
      <c r="N112" s="114">
        <f t="shared" si="3"/>
        <v>0</v>
      </c>
      <c r="O112" s="64"/>
      <c r="P112" s="83"/>
    </row>
    <row r="113" spans="1:16" ht="15.75">
      <c r="A113" s="78">
        <v>104</v>
      </c>
      <c r="B113" s="22" t="s">
        <v>18</v>
      </c>
      <c r="C113" s="22" t="s">
        <v>104</v>
      </c>
      <c r="D113" s="22">
        <v>3170.9</v>
      </c>
      <c r="E113" s="22">
        <v>2435.7</v>
      </c>
      <c r="F113" s="22">
        <v>2435.6</v>
      </c>
      <c r="G113" s="22">
        <v>40</v>
      </c>
      <c r="H113" s="230">
        <v>743170.02</v>
      </c>
      <c r="I113" s="113" t="s">
        <v>203</v>
      </c>
      <c r="J113" s="225">
        <v>588686.95</v>
      </c>
      <c r="K113" s="89"/>
      <c r="L113" s="27">
        <f t="shared" si="2"/>
        <v>154483.07000000007</v>
      </c>
      <c r="M113" s="29"/>
      <c r="N113" s="114">
        <f t="shared" si="3"/>
        <v>588686.95</v>
      </c>
      <c r="O113" s="64"/>
      <c r="P113" s="83"/>
    </row>
    <row r="114" spans="1:16" s="10" customFormat="1" ht="15.75">
      <c r="A114" s="78">
        <v>105</v>
      </c>
      <c r="B114" s="22" t="s">
        <v>18</v>
      </c>
      <c r="C114" s="22" t="s">
        <v>426</v>
      </c>
      <c r="D114" s="22">
        <v>18472.6</v>
      </c>
      <c r="E114" s="22">
        <v>12421.9</v>
      </c>
      <c r="F114" s="22">
        <v>12421.9</v>
      </c>
      <c r="G114" s="22">
        <v>212</v>
      </c>
      <c r="H114" s="230">
        <v>3195956.46</v>
      </c>
      <c r="I114" s="113" t="s">
        <v>203</v>
      </c>
      <c r="J114" s="225">
        <v>3168463.77</v>
      </c>
      <c r="K114" s="89"/>
      <c r="L114" s="27">
        <f t="shared" si="2"/>
        <v>27492.689999999944</v>
      </c>
      <c r="M114" s="29"/>
      <c r="N114" s="114">
        <f t="shared" si="3"/>
        <v>3168463.77</v>
      </c>
      <c r="O114" s="64"/>
      <c r="P114" s="83"/>
    </row>
    <row r="115" spans="1:16" ht="15.75">
      <c r="A115" s="78">
        <v>106</v>
      </c>
      <c r="B115" s="22" t="s">
        <v>18</v>
      </c>
      <c r="C115" s="22" t="s">
        <v>105</v>
      </c>
      <c r="D115" s="22">
        <v>4219.7</v>
      </c>
      <c r="E115" s="22">
        <v>3306.3</v>
      </c>
      <c r="F115" s="22">
        <v>3229.7</v>
      </c>
      <c r="G115" s="22">
        <v>69</v>
      </c>
      <c r="H115" s="230">
        <v>1010604.79</v>
      </c>
      <c r="I115" s="113" t="s">
        <v>203</v>
      </c>
      <c r="J115" s="225">
        <v>1036785.41</v>
      </c>
      <c r="K115" s="89"/>
      <c r="L115" s="27">
        <f t="shared" si="2"/>
        <v>-26180.619999999995</v>
      </c>
      <c r="M115" s="29"/>
      <c r="N115" s="114">
        <f t="shared" si="3"/>
        <v>1036785.41</v>
      </c>
      <c r="O115" s="64"/>
      <c r="P115" s="83"/>
    </row>
    <row r="116" spans="1:16" ht="15.75">
      <c r="A116" s="78">
        <v>107</v>
      </c>
      <c r="B116" s="22" t="s">
        <v>18</v>
      </c>
      <c r="C116" s="22" t="s">
        <v>106</v>
      </c>
      <c r="D116" s="22">
        <v>5991.9</v>
      </c>
      <c r="E116" s="22">
        <v>5400.2</v>
      </c>
      <c r="F116" s="22">
        <v>5317.3</v>
      </c>
      <c r="G116" s="22">
        <v>103</v>
      </c>
      <c r="H116" s="230">
        <v>1627732.37</v>
      </c>
      <c r="I116" s="113" t="s">
        <v>203</v>
      </c>
      <c r="J116" s="225">
        <v>1687468.12</v>
      </c>
      <c r="K116" s="89"/>
      <c r="L116" s="27">
        <f t="shared" si="2"/>
        <v>-59735.75</v>
      </c>
      <c r="M116" s="29"/>
      <c r="N116" s="114">
        <f t="shared" si="3"/>
        <v>1687468.12</v>
      </c>
      <c r="O116" s="64"/>
      <c r="P116" s="83"/>
    </row>
    <row r="117" spans="1:16" ht="15.75">
      <c r="A117" s="78">
        <v>108</v>
      </c>
      <c r="B117" s="22" t="s">
        <v>18</v>
      </c>
      <c r="C117" s="22" t="s">
        <v>107</v>
      </c>
      <c r="D117" s="22">
        <v>4433.9</v>
      </c>
      <c r="E117" s="22">
        <v>3377.6</v>
      </c>
      <c r="F117" s="22">
        <v>3303</v>
      </c>
      <c r="G117" s="22">
        <v>69</v>
      </c>
      <c r="H117" s="230">
        <v>1031850.43</v>
      </c>
      <c r="I117" s="113" t="s">
        <v>203</v>
      </c>
      <c r="J117" s="225">
        <v>620892.92</v>
      </c>
      <c r="K117" s="89"/>
      <c r="L117" s="27">
        <f t="shared" si="2"/>
        <v>410957.51</v>
      </c>
      <c r="M117" s="29"/>
      <c r="N117" s="114">
        <f t="shared" si="3"/>
        <v>620892.92</v>
      </c>
      <c r="O117" s="64"/>
      <c r="P117" s="83"/>
    </row>
    <row r="118" spans="1:16" ht="15.75">
      <c r="A118" s="78">
        <v>109</v>
      </c>
      <c r="B118" s="22" t="s">
        <v>18</v>
      </c>
      <c r="C118" s="22" t="s">
        <v>108</v>
      </c>
      <c r="D118" s="22">
        <v>5256.7</v>
      </c>
      <c r="E118" s="22">
        <v>3877.1</v>
      </c>
      <c r="F118" s="22">
        <v>3651.7</v>
      </c>
      <c r="G118" s="22">
        <v>69</v>
      </c>
      <c r="H118" s="230">
        <v>1184951.27</v>
      </c>
      <c r="I118" s="113" t="s">
        <v>203</v>
      </c>
      <c r="J118" s="225">
        <v>1041269.57</v>
      </c>
      <c r="K118" s="89"/>
      <c r="L118" s="27">
        <f t="shared" si="2"/>
        <v>143681.70000000007</v>
      </c>
      <c r="M118" s="29"/>
      <c r="N118" s="114">
        <f t="shared" si="3"/>
        <v>1041269.57</v>
      </c>
      <c r="O118" s="64"/>
      <c r="P118" s="83"/>
    </row>
    <row r="119" spans="1:16" ht="15.75">
      <c r="A119" s="78">
        <v>110</v>
      </c>
      <c r="B119" s="22" t="s">
        <v>18</v>
      </c>
      <c r="C119" s="22" t="s">
        <v>109</v>
      </c>
      <c r="D119" s="22">
        <v>2933.6</v>
      </c>
      <c r="E119" s="22">
        <v>2264.4</v>
      </c>
      <c r="F119" s="22">
        <v>2264.4</v>
      </c>
      <c r="G119" s="22">
        <v>50</v>
      </c>
      <c r="H119" s="230">
        <v>692075.98</v>
      </c>
      <c r="I119" s="113" t="s">
        <v>203</v>
      </c>
      <c r="J119" s="225">
        <v>667274.45</v>
      </c>
      <c r="K119" s="89">
        <v>2086443.16</v>
      </c>
      <c r="L119" s="27">
        <f t="shared" si="2"/>
        <v>24801.530000000028</v>
      </c>
      <c r="M119" s="29">
        <f>J119-K119</f>
        <v>-1419168.71</v>
      </c>
      <c r="N119" s="114">
        <f t="shared" si="3"/>
        <v>-1419168.71</v>
      </c>
      <c r="O119" s="64"/>
      <c r="P119" s="83"/>
    </row>
    <row r="120" spans="1:16" ht="15.75">
      <c r="A120" s="78">
        <v>111</v>
      </c>
      <c r="B120" s="22" t="s">
        <v>18</v>
      </c>
      <c r="C120" s="22" t="s">
        <v>110</v>
      </c>
      <c r="D120" s="22">
        <v>2919.3</v>
      </c>
      <c r="E120" s="22">
        <v>2238.7</v>
      </c>
      <c r="F120" s="22">
        <v>2238</v>
      </c>
      <c r="G120" s="22">
        <v>49</v>
      </c>
      <c r="H120" s="230">
        <v>684128.26</v>
      </c>
      <c r="I120" s="113" t="s">
        <v>203</v>
      </c>
      <c r="J120" s="225">
        <v>653693.63</v>
      </c>
      <c r="K120" s="89">
        <v>2262916</v>
      </c>
      <c r="L120" s="27">
        <f t="shared" si="2"/>
        <v>30434.630000000005</v>
      </c>
      <c r="M120" s="29">
        <f>J120-K120</f>
        <v>-1609222.37</v>
      </c>
      <c r="N120" s="114">
        <f t="shared" si="3"/>
        <v>-1609222.37</v>
      </c>
      <c r="O120" s="64"/>
      <c r="P120" s="83"/>
    </row>
    <row r="121" spans="1:16" s="6" customFormat="1" ht="15.75">
      <c r="A121" s="78">
        <v>112</v>
      </c>
      <c r="B121" s="22" t="s">
        <v>18</v>
      </c>
      <c r="C121" s="154" t="s">
        <v>760</v>
      </c>
      <c r="D121" s="22">
        <v>1980.1</v>
      </c>
      <c r="E121" s="22">
        <v>1514.8</v>
      </c>
      <c r="F121" s="22">
        <v>1509.8</v>
      </c>
      <c r="G121" s="22">
        <v>20</v>
      </c>
      <c r="H121" s="230">
        <v>158484.16</v>
      </c>
      <c r="I121" s="113"/>
      <c r="J121" s="225">
        <v>437638.89</v>
      </c>
      <c r="K121" s="89"/>
      <c r="L121" s="27">
        <f t="shared" si="2"/>
        <v>-279154.73</v>
      </c>
      <c r="M121" s="29"/>
      <c r="N121" s="114">
        <f t="shared" si="3"/>
        <v>437638.89</v>
      </c>
      <c r="O121" s="64"/>
      <c r="P121" s="83"/>
    </row>
    <row r="122" spans="1:16" ht="15.75">
      <c r="A122" s="78">
        <v>113</v>
      </c>
      <c r="B122" s="22" t="s">
        <v>18</v>
      </c>
      <c r="C122" s="69" t="s">
        <v>111</v>
      </c>
      <c r="D122" s="22">
        <v>2895.8</v>
      </c>
      <c r="E122" s="22">
        <v>2219.4</v>
      </c>
      <c r="F122" s="22">
        <v>2219.4</v>
      </c>
      <c r="G122" s="22">
        <v>45</v>
      </c>
      <c r="H122" s="230">
        <v>682007.53</v>
      </c>
      <c r="I122" s="113" t="s">
        <v>203</v>
      </c>
      <c r="J122" s="225">
        <v>578422.43</v>
      </c>
      <c r="K122" s="89"/>
      <c r="L122" s="27">
        <f t="shared" si="2"/>
        <v>103585.09999999998</v>
      </c>
      <c r="M122" s="29"/>
      <c r="N122" s="114">
        <f t="shared" si="3"/>
        <v>578422.43</v>
      </c>
      <c r="O122" s="64"/>
      <c r="P122" s="83"/>
    </row>
    <row r="123" spans="1:16" ht="15.75">
      <c r="A123" s="78">
        <v>114</v>
      </c>
      <c r="B123" s="22" t="s">
        <v>18</v>
      </c>
      <c r="C123" s="22" t="s">
        <v>112</v>
      </c>
      <c r="D123" s="22">
        <v>1945.7</v>
      </c>
      <c r="E123" s="22">
        <v>1486.4</v>
      </c>
      <c r="F123" s="22">
        <v>1486.4</v>
      </c>
      <c r="G123" s="22">
        <v>25</v>
      </c>
      <c r="H123" s="230">
        <v>469677.34</v>
      </c>
      <c r="I123" s="113" t="s">
        <v>203</v>
      </c>
      <c r="J123" s="225">
        <v>417536.13</v>
      </c>
      <c r="K123" s="89"/>
      <c r="L123" s="27">
        <f t="shared" si="2"/>
        <v>52141.21000000002</v>
      </c>
      <c r="M123" s="29"/>
      <c r="N123" s="114">
        <f t="shared" si="3"/>
        <v>417536.13</v>
      </c>
      <c r="O123" s="64"/>
      <c r="P123" s="83"/>
    </row>
    <row r="124" spans="1:16" ht="15.75">
      <c r="A124" s="78">
        <v>115</v>
      </c>
      <c r="B124" s="22" t="s">
        <v>18</v>
      </c>
      <c r="C124" s="22" t="s">
        <v>113</v>
      </c>
      <c r="D124" s="22">
        <v>1969</v>
      </c>
      <c r="E124" s="22">
        <v>1482.7</v>
      </c>
      <c r="F124" s="22">
        <v>1482.7</v>
      </c>
      <c r="G124" s="22">
        <v>28</v>
      </c>
      <c r="H124" s="230">
        <v>452133.56</v>
      </c>
      <c r="I124" s="113" t="s">
        <v>203</v>
      </c>
      <c r="J124" s="225">
        <v>379674.14</v>
      </c>
      <c r="K124" s="89">
        <v>1882525</v>
      </c>
      <c r="L124" s="27">
        <f t="shared" si="2"/>
        <v>72459.41999999998</v>
      </c>
      <c r="M124" s="29">
        <f>J124-K124</f>
        <v>-1502850.8599999999</v>
      </c>
      <c r="N124" s="114">
        <f t="shared" si="3"/>
        <v>-1502850.8599999999</v>
      </c>
      <c r="O124" s="64"/>
      <c r="P124" s="83"/>
    </row>
    <row r="125" spans="1:16" ht="15.75">
      <c r="A125" s="78">
        <v>116</v>
      </c>
      <c r="B125" s="22" t="s">
        <v>18</v>
      </c>
      <c r="C125" s="22" t="s">
        <v>114</v>
      </c>
      <c r="D125" s="22">
        <v>3903.2</v>
      </c>
      <c r="E125" s="22">
        <v>2976.9</v>
      </c>
      <c r="F125" s="22">
        <v>2976.9</v>
      </c>
      <c r="G125" s="22">
        <v>60</v>
      </c>
      <c r="H125" s="230">
        <v>910010.92</v>
      </c>
      <c r="I125" s="113" t="s">
        <v>203</v>
      </c>
      <c r="J125" s="225">
        <v>847187.07</v>
      </c>
      <c r="K125" s="89"/>
      <c r="L125" s="27">
        <f t="shared" si="2"/>
        <v>62823.85000000009</v>
      </c>
      <c r="M125" s="29"/>
      <c r="N125" s="114">
        <f t="shared" si="3"/>
        <v>847187.07</v>
      </c>
      <c r="O125" s="64"/>
      <c r="P125" s="83"/>
    </row>
    <row r="126" spans="1:16" ht="15.75">
      <c r="A126" s="78">
        <v>117</v>
      </c>
      <c r="B126" s="22" t="s">
        <v>18</v>
      </c>
      <c r="C126" s="22" t="s">
        <v>115</v>
      </c>
      <c r="D126" s="22">
        <v>5907.8</v>
      </c>
      <c r="E126" s="22">
        <v>4527.3</v>
      </c>
      <c r="F126" s="22">
        <v>4526.7</v>
      </c>
      <c r="G126" s="22">
        <v>90</v>
      </c>
      <c r="H126" s="230">
        <v>1382714.93</v>
      </c>
      <c r="I126" s="113" t="s">
        <v>203</v>
      </c>
      <c r="J126" s="225">
        <v>1250352.88</v>
      </c>
      <c r="K126" s="89"/>
      <c r="L126" s="27">
        <f t="shared" si="2"/>
        <v>132362.05000000005</v>
      </c>
      <c r="M126" s="29"/>
      <c r="N126" s="114">
        <f t="shared" si="3"/>
        <v>1250352.88</v>
      </c>
      <c r="O126" s="64"/>
      <c r="P126" s="83"/>
    </row>
    <row r="127" spans="1:16" s="6" customFormat="1" ht="21">
      <c r="A127" s="78">
        <v>118</v>
      </c>
      <c r="B127" s="22" t="s">
        <v>18</v>
      </c>
      <c r="C127" s="22" t="s">
        <v>413</v>
      </c>
      <c r="D127" s="22">
        <v>4392.1</v>
      </c>
      <c r="E127" s="22">
        <v>3306.9</v>
      </c>
      <c r="F127" s="22">
        <v>3306.9</v>
      </c>
      <c r="G127" s="22">
        <v>48</v>
      </c>
      <c r="H127" s="232"/>
      <c r="I127" s="113"/>
      <c r="J127" s="227"/>
      <c r="K127" s="89"/>
      <c r="L127" s="27">
        <f t="shared" si="2"/>
        <v>0</v>
      </c>
      <c r="M127" s="29"/>
      <c r="N127" s="114">
        <f t="shared" si="3"/>
        <v>0</v>
      </c>
      <c r="O127" s="64"/>
      <c r="P127" s="83"/>
    </row>
    <row r="128" spans="1:16" ht="15.75">
      <c r="A128" s="78">
        <v>119</v>
      </c>
      <c r="B128" s="22" t="s">
        <v>18</v>
      </c>
      <c r="C128" s="69" t="s">
        <v>116</v>
      </c>
      <c r="D128" s="22">
        <v>4443.2</v>
      </c>
      <c r="E128" s="22">
        <v>4030.4</v>
      </c>
      <c r="F128" s="22">
        <v>3930.6</v>
      </c>
      <c r="G128" s="22">
        <v>55</v>
      </c>
      <c r="H128" s="230">
        <v>1236423.98</v>
      </c>
      <c r="I128" s="113" t="s">
        <v>203</v>
      </c>
      <c r="J128" s="225">
        <v>754185.61</v>
      </c>
      <c r="K128" s="89"/>
      <c r="L128" s="27">
        <f t="shared" si="2"/>
        <v>482238.37</v>
      </c>
      <c r="M128" s="29"/>
      <c r="N128" s="114">
        <f t="shared" si="3"/>
        <v>754185.61</v>
      </c>
      <c r="O128" s="64"/>
      <c r="P128" s="83"/>
    </row>
    <row r="129" spans="1:16" ht="15.75">
      <c r="A129" s="78">
        <v>120</v>
      </c>
      <c r="B129" s="22" t="s">
        <v>18</v>
      </c>
      <c r="C129" s="69" t="s">
        <v>117</v>
      </c>
      <c r="D129" s="22">
        <v>2352.9</v>
      </c>
      <c r="E129" s="22">
        <v>2038</v>
      </c>
      <c r="F129" s="22">
        <v>2038</v>
      </c>
      <c r="G129" s="22">
        <v>29</v>
      </c>
      <c r="H129" s="230">
        <v>595101.47</v>
      </c>
      <c r="I129" s="113" t="s">
        <v>203</v>
      </c>
      <c r="J129" s="225">
        <v>502625.12</v>
      </c>
      <c r="K129" s="89"/>
      <c r="L129" s="27">
        <f t="shared" si="2"/>
        <v>92476.34999999998</v>
      </c>
      <c r="M129" s="29"/>
      <c r="N129" s="114">
        <f t="shared" si="3"/>
        <v>502625.12</v>
      </c>
      <c r="O129" s="64"/>
      <c r="P129" s="83"/>
    </row>
    <row r="130" spans="1:16" ht="15.75">
      <c r="A130" s="78">
        <v>121</v>
      </c>
      <c r="B130" s="22" t="s">
        <v>18</v>
      </c>
      <c r="C130" s="22" t="s">
        <v>118</v>
      </c>
      <c r="D130" s="22">
        <v>3889.5</v>
      </c>
      <c r="E130" s="22">
        <v>2959.8</v>
      </c>
      <c r="F130" s="22">
        <v>2959.8</v>
      </c>
      <c r="G130" s="22">
        <v>50</v>
      </c>
      <c r="H130" s="230">
        <v>904692.22</v>
      </c>
      <c r="I130" s="113" t="s">
        <v>203</v>
      </c>
      <c r="J130" s="225">
        <v>834996.35</v>
      </c>
      <c r="K130" s="89"/>
      <c r="L130" s="27">
        <f t="shared" si="2"/>
        <v>69695.87</v>
      </c>
      <c r="M130" s="29"/>
      <c r="N130" s="114">
        <f t="shared" si="3"/>
        <v>834996.35</v>
      </c>
      <c r="O130" s="64"/>
      <c r="P130" s="83"/>
    </row>
    <row r="131" spans="1:16" ht="15.75">
      <c r="A131" s="78">
        <v>122</v>
      </c>
      <c r="B131" s="22" t="s">
        <v>18</v>
      </c>
      <c r="C131" s="22" t="s">
        <v>119</v>
      </c>
      <c r="D131" s="22">
        <v>4003.9</v>
      </c>
      <c r="E131" s="22">
        <v>2792.7</v>
      </c>
      <c r="F131" s="22">
        <v>2792.7</v>
      </c>
      <c r="G131" s="22">
        <v>62</v>
      </c>
      <c r="H131" s="230">
        <v>853617.15</v>
      </c>
      <c r="I131" s="113" t="s">
        <v>203</v>
      </c>
      <c r="J131" s="225">
        <v>789553.32</v>
      </c>
      <c r="K131" s="89"/>
      <c r="L131" s="27">
        <f t="shared" si="2"/>
        <v>64063.830000000075</v>
      </c>
      <c r="M131" s="29"/>
      <c r="N131" s="114">
        <f t="shared" si="3"/>
        <v>789553.32</v>
      </c>
      <c r="O131" s="119"/>
      <c r="P131" s="83"/>
    </row>
    <row r="132" spans="1:16" ht="15.75">
      <c r="A132" s="78">
        <v>123</v>
      </c>
      <c r="B132" s="22" t="s">
        <v>18</v>
      </c>
      <c r="C132" s="22" t="s">
        <v>120</v>
      </c>
      <c r="D132" s="22">
        <v>4883.9</v>
      </c>
      <c r="E132" s="22">
        <v>3752.4</v>
      </c>
      <c r="F132" s="22">
        <v>3752.7</v>
      </c>
      <c r="G132" s="22">
        <v>70</v>
      </c>
      <c r="H132" s="230">
        <v>1154514.05</v>
      </c>
      <c r="I132" s="113" t="s">
        <v>203</v>
      </c>
      <c r="J132" s="225">
        <v>1081271.4</v>
      </c>
      <c r="K132" s="89">
        <v>4432266</v>
      </c>
      <c r="L132" s="27">
        <f t="shared" si="2"/>
        <v>73242.65000000014</v>
      </c>
      <c r="M132" s="29">
        <f>J132-K132</f>
        <v>-3350994.6</v>
      </c>
      <c r="N132" s="114">
        <f t="shared" si="3"/>
        <v>-3350994.6</v>
      </c>
      <c r="O132" s="64"/>
      <c r="P132" s="83"/>
    </row>
    <row r="133" spans="1:16" ht="15.75">
      <c r="A133" s="78">
        <v>124</v>
      </c>
      <c r="B133" s="22" t="s">
        <v>18</v>
      </c>
      <c r="C133" s="69" t="s">
        <v>121</v>
      </c>
      <c r="D133" s="22">
        <v>346.9</v>
      </c>
      <c r="E133" s="22">
        <v>323.1</v>
      </c>
      <c r="F133" s="22">
        <v>323.1</v>
      </c>
      <c r="G133" s="22">
        <v>8</v>
      </c>
      <c r="H133" s="230">
        <v>98697.53</v>
      </c>
      <c r="I133" s="113" t="s">
        <v>203</v>
      </c>
      <c r="J133" s="225">
        <v>87766.83</v>
      </c>
      <c r="K133" s="89"/>
      <c r="L133" s="27">
        <f t="shared" si="2"/>
        <v>10930.699999999997</v>
      </c>
      <c r="M133" s="29"/>
      <c r="N133" s="114">
        <f t="shared" si="3"/>
        <v>87766.83</v>
      </c>
      <c r="O133" s="64"/>
      <c r="P133" s="83"/>
    </row>
    <row r="134" spans="1:16" ht="15.75">
      <c r="A134" s="78">
        <v>125</v>
      </c>
      <c r="B134" s="22" t="s">
        <v>18</v>
      </c>
      <c r="C134" s="22" t="s">
        <v>122</v>
      </c>
      <c r="D134" s="22">
        <v>3131.3</v>
      </c>
      <c r="E134" s="22">
        <v>2390.5</v>
      </c>
      <c r="F134" s="22">
        <v>2322.6</v>
      </c>
      <c r="G134" s="22">
        <v>35</v>
      </c>
      <c r="H134" s="230">
        <v>731810.58</v>
      </c>
      <c r="I134" s="113" t="s">
        <v>203</v>
      </c>
      <c r="J134" s="225">
        <v>720427.56</v>
      </c>
      <c r="K134" s="89">
        <v>2028824.95</v>
      </c>
      <c r="L134" s="27">
        <f t="shared" si="2"/>
        <v>11383.019999999902</v>
      </c>
      <c r="M134" s="29">
        <f>J134-K134</f>
        <v>-1308397.39</v>
      </c>
      <c r="N134" s="114">
        <f t="shared" si="3"/>
        <v>-1308397.39</v>
      </c>
      <c r="O134" s="64"/>
      <c r="P134" s="83"/>
    </row>
    <row r="135" spans="1:16" ht="15.75">
      <c r="A135" s="78">
        <v>126</v>
      </c>
      <c r="B135" s="22" t="s">
        <v>18</v>
      </c>
      <c r="C135" s="22" t="s">
        <v>123</v>
      </c>
      <c r="D135" s="22">
        <v>1869.4</v>
      </c>
      <c r="E135" s="22">
        <v>1264.9</v>
      </c>
      <c r="F135" s="22">
        <v>1264.9</v>
      </c>
      <c r="G135" s="22">
        <v>24</v>
      </c>
      <c r="H135" s="230">
        <v>386629.45</v>
      </c>
      <c r="I135" s="113" t="s">
        <v>203</v>
      </c>
      <c r="J135" s="225">
        <v>358395.24</v>
      </c>
      <c r="K135" s="89"/>
      <c r="L135" s="27">
        <f t="shared" si="2"/>
        <v>28234.21000000002</v>
      </c>
      <c r="M135" s="29"/>
      <c r="N135" s="114">
        <f t="shared" si="3"/>
        <v>358395.24</v>
      </c>
      <c r="O135" s="64"/>
      <c r="P135" s="83"/>
    </row>
    <row r="136" spans="1:16" ht="15.75">
      <c r="A136" s="78">
        <v>127</v>
      </c>
      <c r="B136" s="22" t="s">
        <v>18</v>
      </c>
      <c r="C136" s="22" t="s">
        <v>124</v>
      </c>
      <c r="D136" s="22">
        <v>1924.9</v>
      </c>
      <c r="E136" s="22">
        <v>1304.1</v>
      </c>
      <c r="F136" s="22">
        <v>1304.1</v>
      </c>
      <c r="G136" s="22">
        <v>24</v>
      </c>
      <c r="H136" s="230">
        <v>397529.87</v>
      </c>
      <c r="I136" s="113" t="s">
        <v>203</v>
      </c>
      <c r="J136" s="225">
        <v>378373.6</v>
      </c>
      <c r="K136" s="100"/>
      <c r="L136" s="27">
        <f t="shared" si="2"/>
        <v>19156.27000000002</v>
      </c>
      <c r="M136" s="29"/>
      <c r="N136" s="114">
        <f t="shared" si="3"/>
        <v>378373.6</v>
      </c>
      <c r="O136" s="64"/>
      <c r="P136" s="83"/>
    </row>
    <row r="137" spans="1:16" ht="15.75">
      <c r="A137" s="78">
        <v>128</v>
      </c>
      <c r="B137" s="22" t="s">
        <v>18</v>
      </c>
      <c r="C137" s="22" t="s">
        <v>125</v>
      </c>
      <c r="D137" s="22">
        <v>1878.5</v>
      </c>
      <c r="E137" s="22">
        <v>1279.6</v>
      </c>
      <c r="F137" s="22">
        <v>1279.6</v>
      </c>
      <c r="G137" s="22">
        <v>25</v>
      </c>
      <c r="H137" s="230">
        <v>391122.8</v>
      </c>
      <c r="I137" s="113" t="s">
        <v>203</v>
      </c>
      <c r="J137" s="225">
        <v>365117.63</v>
      </c>
      <c r="K137" s="100"/>
      <c r="L137" s="27">
        <f t="shared" si="2"/>
        <v>26005.169999999984</v>
      </c>
      <c r="M137" s="29"/>
      <c r="N137" s="114">
        <f t="shared" si="3"/>
        <v>365117.63</v>
      </c>
      <c r="O137" s="64"/>
      <c r="P137" s="83"/>
    </row>
    <row r="138" spans="1:16" ht="15.75">
      <c r="A138" s="78">
        <v>129</v>
      </c>
      <c r="B138" s="22" t="s">
        <v>18</v>
      </c>
      <c r="C138" s="22" t="s">
        <v>126</v>
      </c>
      <c r="D138" s="22">
        <v>2593.3</v>
      </c>
      <c r="E138" s="22">
        <v>1770.2</v>
      </c>
      <c r="F138" s="22">
        <v>1770.2</v>
      </c>
      <c r="G138" s="22">
        <v>33</v>
      </c>
      <c r="H138" s="230">
        <v>541079.74</v>
      </c>
      <c r="I138" s="113" t="s">
        <v>203</v>
      </c>
      <c r="J138" s="225">
        <v>646009.44</v>
      </c>
      <c r="K138" s="89">
        <v>3061073</v>
      </c>
      <c r="L138" s="27">
        <f t="shared" si="2"/>
        <v>-104929.69999999995</v>
      </c>
      <c r="M138" s="29">
        <f>J138-K138</f>
        <v>-2415063.56</v>
      </c>
      <c r="N138" s="114">
        <f t="shared" si="3"/>
        <v>-2415063.56</v>
      </c>
      <c r="O138" s="64"/>
      <c r="P138" s="83"/>
    </row>
    <row r="139" spans="1:16" ht="15.75">
      <c r="A139" s="78">
        <v>130</v>
      </c>
      <c r="B139" s="22" t="s">
        <v>18</v>
      </c>
      <c r="C139" s="22" t="s">
        <v>127</v>
      </c>
      <c r="D139" s="22">
        <v>1414.3</v>
      </c>
      <c r="E139" s="22">
        <v>853.6</v>
      </c>
      <c r="F139" s="22">
        <v>853.6</v>
      </c>
      <c r="G139" s="22">
        <v>16</v>
      </c>
      <c r="H139" s="230">
        <v>260911.36</v>
      </c>
      <c r="I139" s="113" t="s">
        <v>203</v>
      </c>
      <c r="J139" s="225">
        <v>250003.47</v>
      </c>
      <c r="K139" s="89"/>
      <c r="L139" s="27">
        <f aca="true" t="shared" si="4" ref="L139:L202">H139-J139</f>
        <v>10907.889999999985</v>
      </c>
      <c r="M139" s="29"/>
      <c r="N139" s="114">
        <f aca="true" t="shared" si="5" ref="N139:N202">J139-K139</f>
        <v>250003.47</v>
      </c>
      <c r="O139" s="64"/>
      <c r="P139" s="83"/>
    </row>
    <row r="140" spans="1:16" ht="15.75">
      <c r="A140" s="78">
        <v>131</v>
      </c>
      <c r="B140" s="22" t="s">
        <v>18</v>
      </c>
      <c r="C140" s="22" t="s">
        <v>128</v>
      </c>
      <c r="D140" s="22">
        <v>3747.1</v>
      </c>
      <c r="E140" s="22">
        <v>2836.1</v>
      </c>
      <c r="F140" s="22">
        <v>2836.1</v>
      </c>
      <c r="G140" s="22">
        <v>60</v>
      </c>
      <c r="H140" s="230">
        <v>863924.31</v>
      </c>
      <c r="I140" s="113" t="s">
        <v>203</v>
      </c>
      <c r="J140" s="225">
        <v>807698.13</v>
      </c>
      <c r="K140" s="89"/>
      <c r="L140" s="27">
        <f t="shared" si="4"/>
        <v>56226.18000000005</v>
      </c>
      <c r="M140" s="29"/>
      <c r="N140" s="114">
        <f t="shared" si="5"/>
        <v>807698.13</v>
      </c>
      <c r="O140" s="64"/>
      <c r="P140" s="83"/>
    </row>
    <row r="141" spans="1:16" s="6" customFormat="1" ht="21">
      <c r="A141" s="78">
        <v>132</v>
      </c>
      <c r="B141" s="22" t="s">
        <v>18</v>
      </c>
      <c r="C141" s="22" t="s">
        <v>412</v>
      </c>
      <c r="D141" s="22">
        <v>2419.8</v>
      </c>
      <c r="E141" s="22">
        <v>2419.8</v>
      </c>
      <c r="F141" s="22">
        <v>2419.8</v>
      </c>
      <c r="G141" s="22">
        <v>48</v>
      </c>
      <c r="H141" s="232"/>
      <c r="I141" s="113"/>
      <c r="J141" s="227"/>
      <c r="K141" s="89"/>
      <c r="L141" s="27">
        <f t="shared" si="4"/>
        <v>0</v>
      </c>
      <c r="M141" s="29"/>
      <c r="N141" s="114">
        <f t="shared" si="5"/>
        <v>0</v>
      </c>
      <c r="O141" s="64"/>
      <c r="P141" s="83"/>
    </row>
    <row r="142" spans="1:16" ht="15.75">
      <c r="A142" s="78">
        <v>133</v>
      </c>
      <c r="B142" s="22" t="s">
        <v>18</v>
      </c>
      <c r="C142" s="22" t="s">
        <v>129</v>
      </c>
      <c r="D142" s="22">
        <v>945.6</v>
      </c>
      <c r="E142" s="22">
        <v>593.4</v>
      </c>
      <c r="F142" s="22">
        <v>593.4</v>
      </c>
      <c r="G142" s="22">
        <v>25</v>
      </c>
      <c r="H142" s="230">
        <v>181103.61</v>
      </c>
      <c r="I142" s="113" t="s">
        <v>203</v>
      </c>
      <c r="J142" s="225">
        <v>198926.62</v>
      </c>
      <c r="K142" s="89"/>
      <c r="L142" s="27">
        <f t="shared" si="4"/>
        <v>-17823.01000000001</v>
      </c>
      <c r="M142" s="29"/>
      <c r="N142" s="114">
        <f t="shared" si="5"/>
        <v>198926.62</v>
      </c>
      <c r="O142" s="64"/>
      <c r="P142" s="83"/>
    </row>
    <row r="143" spans="1:16" ht="15.75">
      <c r="A143" s="78">
        <v>134</v>
      </c>
      <c r="B143" s="22" t="s">
        <v>18</v>
      </c>
      <c r="C143" s="22" t="s">
        <v>130</v>
      </c>
      <c r="D143" s="22">
        <v>407.4</v>
      </c>
      <c r="E143" s="22">
        <v>370.2</v>
      </c>
      <c r="F143" s="22">
        <v>307.1</v>
      </c>
      <c r="G143" s="22">
        <v>12</v>
      </c>
      <c r="H143" s="230">
        <v>126699.75</v>
      </c>
      <c r="I143" s="113" t="s">
        <v>203</v>
      </c>
      <c r="J143" s="225">
        <v>92209.95</v>
      </c>
      <c r="K143" s="89"/>
      <c r="L143" s="27">
        <f t="shared" si="4"/>
        <v>34489.8</v>
      </c>
      <c r="M143" s="29"/>
      <c r="N143" s="114">
        <f t="shared" si="5"/>
        <v>92209.95</v>
      </c>
      <c r="O143" s="64"/>
      <c r="P143" s="83"/>
    </row>
    <row r="144" spans="1:16" ht="15.75">
      <c r="A144" s="78">
        <v>135</v>
      </c>
      <c r="B144" s="22" t="s">
        <v>18</v>
      </c>
      <c r="C144" s="22" t="s">
        <v>131</v>
      </c>
      <c r="D144" s="22">
        <v>1932.7</v>
      </c>
      <c r="E144" s="22">
        <v>1412.1</v>
      </c>
      <c r="F144" s="22">
        <v>956.7</v>
      </c>
      <c r="G144" s="22">
        <v>25</v>
      </c>
      <c r="H144" s="230">
        <v>310856.22</v>
      </c>
      <c r="I144" s="113" t="s">
        <v>203</v>
      </c>
      <c r="J144" s="225">
        <v>291578.29</v>
      </c>
      <c r="K144" s="89"/>
      <c r="L144" s="27">
        <f t="shared" si="4"/>
        <v>19277.929999999993</v>
      </c>
      <c r="M144" s="29"/>
      <c r="N144" s="114">
        <f t="shared" si="5"/>
        <v>291578.29</v>
      </c>
      <c r="O144" s="64"/>
      <c r="P144" s="83"/>
    </row>
    <row r="145" spans="1:16" s="17" customFormat="1" ht="15.75">
      <c r="A145" s="78">
        <v>136</v>
      </c>
      <c r="B145" s="22" t="s">
        <v>18</v>
      </c>
      <c r="C145" s="22" t="s">
        <v>444</v>
      </c>
      <c r="D145" s="22">
        <v>2985.4</v>
      </c>
      <c r="E145" s="22">
        <v>2687.5</v>
      </c>
      <c r="F145" s="22">
        <v>2687.5</v>
      </c>
      <c r="G145" s="22"/>
      <c r="H145" s="230">
        <v>393665.24</v>
      </c>
      <c r="I145" s="113" t="s">
        <v>203</v>
      </c>
      <c r="J145" s="225">
        <v>427038.53</v>
      </c>
      <c r="K145" s="89"/>
      <c r="L145" s="27">
        <f t="shared" si="4"/>
        <v>-33373.29000000004</v>
      </c>
      <c r="M145" s="29"/>
      <c r="N145" s="114">
        <f t="shared" si="5"/>
        <v>427038.53</v>
      </c>
      <c r="O145" s="64"/>
      <c r="P145" s="83"/>
    </row>
    <row r="146" spans="1:16" ht="15.75">
      <c r="A146" s="78">
        <v>137</v>
      </c>
      <c r="B146" s="22" t="s">
        <v>18</v>
      </c>
      <c r="C146" s="22" t="s">
        <v>132</v>
      </c>
      <c r="D146" s="22">
        <v>2934.4</v>
      </c>
      <c r="E146" s="22">
        <v>1528.6</v>
      </c>
      <c r="F146" s="22">
        <v>1528.6</v>
      </c>
      <c r="G146" s="22">
        <v>50</v>
      </c>
      <c r="H146" s="230">
        <v>466932.34</v>
      </c>
      <c r="I146" s="113" t="s">
        <v>203</v>
      </c>
      <c r="J146" s="225">
        <v>628647.84</v>
      </c>
      <c r="K146" s="89"/>
      <c r="L146" s="27">
        <f t="shared" si="4"/>
        <v>-161715.49999999994</v>
      </c>
      <c r="M146" s="29"/>
      <c r="N146" s="114">
        <f t="shared" si="5"/>
        <v>628647.84</v>
      </c>
      <c r="O146" s="64"/>
      <c r="P146" s="83"/>
    </row>
    <row r="147" spans="1:16" ht="15.75">
      <c r="A147" s="78">
        <v>138</v>
      </c>
      <c r="B147" s="22" t="s">
        <v>18</v>
      </c>
      <c r="C147" s="22" t="s">
        <v>133</v>
      </c>
      <c r="D147" s="22">
        <v>1922.7</v>
      </c>
      <c r="E147" s="22">
        <v>1336.1</v>
      </c>
      <c r="F147" s="22">
        <v>1336.1</v>
      </c>
      <c r="G147" s="22">
        <v>24</v>
      </c>
      <c r="H147" s="230">
        <v>408391.93</v>
      </c>
      <c r="I147" s="113" t="s">
        <v>203</v>
      </c>
      <c r="J147" s="225">
        <v>380714.76</v>
      </c>
      <c r="K147" s="89"/>
      <c r="L147" s="27">
        <f t="shared" si="4"/>
        <v>27677.169999999984</v>
      </c>
      <c r="M147" s="29"/>
      <c r="N147" s="114">
        <f t="shared" si="5"/>
        <v>380714.76</v>
      </c>
      <c r="O147" s="64"/>
      <c r="P147" s="83"/>
    </row>
    <row r="148" spans="1:16" ht="15.75">
      <c r="A148" s="78">
        <v>139</v>
      </c>
      <c r="B148" s="22" t="s">
        <v>18</v>
      </c>
      <c r="C148" s="22" t="s">
        <v>134</v>
      </c>
      <c r="D148" s="22">
        <v>3654.8</v>
      </c>
      <c r="E148" s="22">
        <v>2861.1</v>
      </c>
      <c r="F148" s="22">
        <v>2861.1</v>
      </c>
      <c r="G148" s="22">
        <v>51</v>
      </c>
      <c r="H148" s="230">
        <v>880423.4</v>
      </c>
      <c r="I148" s="113" t="s">
        <v>203</v>
      </c>
      <c r="J148" s="225">
        <v>758093.87</v>
      </c>
      <c r="K148" s="64"/>
      <c r="L148" s="27">
        <f t="shared" si="4"/>
        <v>122329.53000000003</v>
      </c>
      <c r="M148" s="29"/>
      <c r="N148" s="114">
        <f t="shared" si="5"/>
        <v>758093.87</v>
      </c>
      <c r="O148" s="64"/>
      <c r="P148" s="83"/>
    </row>
    <row r="149" spans="1:16" ht="15.75">
      <c r="A149" s="78">
        <v>140</v>
      </c>
      <c r="B149" s="22" t="s">
        <v>18</v>
      </c>
      <c r="C149" s="22" t="s">
        <v>135</v>
      </c>
      <c r="D149" s="22">
        <v>4036</v>
      </c>
      <c r="E149" s="22">
        <v>3096.7</v>
      </c>
      <c r="F149" s="22">
        <v>3094.8</v>
      </c>
      <c r="G149" s="22">
        <v>59</v>
      </c>
      <c r="H149" s="230">
        <v>944143.48</v>
      </c>
      <c r="I149" s="113" t="s">
        <v>203</v>
      </c>
      <c r="J149" s="225">
        <v>893235.2</v>
      </c>
      <c r="K149" s="89">
        <v>2811116</v>
      </c>
      <c r="L149" s="27">
        <f t="shared" si="4"/>
        <v>50908.28000000003</v>
      </c>
      <c r="M149" s="29">
        <f>J149-K149</f>
        <v>-1917880.8</v>
      </c>
      <c r="N149" s="114">
        <f t="shared" si="5"/>
        <v>-1917880.8</v>
      </c>
      <c r="O149" s="64"/>
      <c r="P149" s="83"/>
    </row>
    <row r="150" spans="1:16" ht="15.75">
      <c r="A150" s="78">
        <v>141</v>
      </c>
      <c r="B150" s="22" t="s">
        <v>18</v>
      </c>
      <c r="C150" s="69" t="s">
        <v>136</v>
      </c>
      <c r="D150" s="22">
        <v>5313.47</v>
      </c>
      <c r="E150" s="22">
        <v>3154.01</v>
      </c>
      <c r="F150" s="22">
        <v>3486.1</v>
      </c>
      <c r="G150" s="22">
        <v>165</v>
      </c>
      <c r="H150" s="230">
        <v>1006111.55</v>
      </c>
      <c r="I150" s="113" t="s">
        <v>203</v>
      </c>
      <c r="J150" s="225">
        <v>723981.32</v>
      </c>
      <c r="K150" s="89"/>
      <c r="L150" s="27">
        <f t="shared" si="4"/>
        <v>282130.2300000001</v>
      </c>
      <c r="M150" s="29"/>
      <c r="N150" s="114">
        <f t="shared" si="5"/>
        <v>723981.32</v>
      </c>
      <c r="O150" s="64"/>
      <c r="P150" s="83"/>
    </row>
    <row r="151" spans="1:16" s="6" customFormat="1" ht="21">
      <c r="A151" s="78">
        <v>142</v>
      </c>
      <c r="B151" s="22" t="s">
        <v>18</v>
      </c>
      <c r="C151" s="22" t="s">
        <v>411</v>
      </c>
      <c r="D151" s="22">
        <v>3282.7</v>
      </c>
      <c r="E151" s="22">
        <v>3284.9</v>
      </c>
      <c r="F151" s="22">
        <v>3284.9</v>
      </c>
      <c r="G151" s="22">
        <v>61</v>
      </c>
      <c r="H151" s="232"/>
      <c r="I151" s="113"/>
      <c r="J151" s="227"/>
      <c r="K151" s="89"/>
      <c r="L151" s="27">
        <f t="shared" si="4"/>
        <v>0</v>
      </c>
      <c r="M151" s="29"/>
      <c r="N151" s="114">
        <f t="shared" si="5"/>
        <v>0</v>
      </c>
      <c r="O151" s="64"/>
      <c r="P151" s="83"/>
    </row>
    <row r="152" spans="1:16" ht="15.75">
      <c r="A152" s="78">
        <v>143</v>
      </c>
      <c r="B152" s="22" t="s">
        <v>18</v>
      </c>
      <c r="C152" s="22" t="s">
        <v>137</v>
      </c>
      <c r="D152" s="22">
        <v>3519.8</v>
      </c>
      <c r="E152" s="22">
        <v>3350.8</v>
      </c>
      <c r="F152" s="22">
        <v>3462.3</v>
      </c>
      <c r="G152" s="22">
        <v>70</v>
      </c>
      <c r="H152" s="230">
        <v>1080142.02</v>
      </c>
      <c r="I152" s="113" t="s">
        <v>203</v>
      </c>
      <c r="J152" s="225">
        <v>1010196.31</v>
      </c>
      <c r="K152" s="89"/>
      <c r="L152" s="27">
        <f t="shared" si="4"/>
        <v>69945.70999999996</v>
      </c>
      <c r="M152" s="29"/>
      <c r="N152" s="114">
        <f t="shared" si="5"/>
        <v>1010196.31</v>
      </c>
      <c r="O152" s="64"/>
      <c r="P152" s="83"/>
    </row>
    <row r="153" spans="1:16" ht="15.75">
      <c r="A153" s="78">
        <v>144</v>
      </c>
      <c r="B153" s="22" t="s">
        <v>18</v>
      </c>
      <c r="C153" s="22" t="s">
        <v>138</v>
      </c>
      <c r="D153" s="22">
        <v>1791.9</v>
      </c>
      <c r="E153" s="22">
        <v>1379.7</v>
      </c>
      <c r="F153" s="22">
        <v>1379.7</v>
      </c>
      <c r="G153" s="22">
        <v>17</v>
      </c>
      <c r="H153" s="230">
        <v>422605.9</v>
      </c>
      <c r="I153" s="113" t="s">
        <v>203</v>
      </c>
      <c r="J153" s="225">
        <v>352903.74</v>
      </c>
      <c r="K153" s="89">
        <v>645875</v>
      </c>
      <c r="L153" s="27">
        <f t="shared" si="4"/>
        <v>69702.16000000003</v>
      </c>
      <c r="M153" s="29"/>
      <c r="N153" s="114">
        <f t="shared" si="5"/>
        <v>-292971.26</v>
      </c>
      <c r="O153" s="64"/>
      <c r="P153" s="83"/>
    </row>
    <row r="154" spans="1:16" ht="15.75">
      <c r="A154" s="78">
        <v>145</v>
      </c>
      <c r="B154" s="22" t="s">
        <v>18</v>
      </c>
      <c r="C154" s="22" t="s">
        <v>139</v>
      </c>
      <c r="D154" s="22">
        <v>3303.6</v>
      </c>
      <c r="E154" s="22">
        <v>2517.9</v>
      </c>
      <c r="F154" s="22">
        <v>2550</v>
      </c>
      <c r="G154" s="22">
        <v>33</v>
      </c>
      <c r="H154" s="230">
        <v>796611.26</v>
      </c>
      <c r="I154" s="113" t="s">
        <v>203</v>
      </c>
      <c r="J154" s="225">
        <v>680119.84</v>
      </c>
      <c r="K154" s="89"/>
      <c r="L154" s="27">
        <f t="shared" si="4"/>
        <v>116491.42000000004</v>
      </c>
      <c r="M154" s="29"/>
      <c r="N154" s="114">
        <f t="shared" si="5"/>
        <v>680119.84</v>
      </c>
      <c r="O154" s="64"/>
      <c r="P154" s="83"/>
    </row>
    <row r="155" spans="1:16" ht="15.75">
      <c r="A155" s="78">
        <v>146</v>
      </c>
      <c r="B155" s="22" t="s">
        <v>18</v>
      </c>
      <c r="C155" s="22" t="s">
        <v>140</v>
      </c>
      <c r="D155" s="22">
        <v>7295.8</v>
      </c>
      <c r="E155" s="22">
        <v>6091.1</v>
      </c>
      <c r="F155" s="22">
        <v>6062.74</v>
      </c>
      <c r="G155" s="22">
        <v>120</v>
      </c>
      <c r="H155" s="230">
        <v>1845463.02</v>
      </c>
      <c r="I155" s="113" t="s">
        <v>203</v>
      </c>
      <c r="J155" s="225">
        <v>1760641.92</v>
      </c>
      <c r="K155" s="89"/>
      <c r="L155" s="27">
        <f t="shared" si="4"/>
        <v>84821.1000000001</v>
      </c>
      <c r="M155" s="29"/>
      <c r="N155" s="114">
        <f t="shared" si="5"/>
        <v>1760641.92</v>
      </c>
      <c r="O155" s="64"/>
      <c r="P155" s="83"/>
    </row>
    <row r="156" spans="1:16" ht="15.75">
      <c r="A156" s="78">
        <v>147</v>
      </c>
      <c r="B156" s="22" t="s">
        <v>18</v>
      </c>
      <c r="C156" s="22" t="s">
        <v>141</v>
      </c>
      <c r="D156" s="22">
        <v>1864.9</v>
      </c>
      <c r="E156" s="22">
        <v>1276.5</v>
      </c>
      <c r="F156" s="22">
        <v>1276.5</v>
      </c>
      <c r="G156" s="22">
        <v>24</v>
      </c>
      <c r="H156" s="230">
        <v>390817.26</v>
      </c>
      <c r="I156" s="113" t="s">
        <v>203</v>
      </c>
      <c r="J156" s="225">
        <v>445177.97</v>
      </c>
      <c r="K156" s="89"/>
      <c r="L156" s="27">
        <f t="shared" si="4"/>
        <v>-54360.70999999996</v>
      </c>
      <c r="M156" s="29"/>
      <c r="N156" s="114">
        <f t="shared" si="5"/>
        <v>445177.97</v>
      </c>
      <c r="O156" s="64"/>
      <c r="P156" s="83"/>
    </row>
    <row r="157" spans="1:16" ht="15.75">
      <c r="A157" s="78">
        <v>148</v>
      </c>
      <c r="B157" s="22" t="s">
        <v>18</v>
      </c>
      <c r="C157" s="22" t="s">
        <v>142</v>
      </c>
      <c r="D157" s="22">
        <v>620.5</v>
      </c>
      <c r="E157" s="22">
        <v>363.6</v>
      </c>
      <c r="F157" s="22">
        <v>354.4</v>
      </c>
      <c r="G157" s="22">
        <v>8</v>
      </c>
      <c r="H157" s="230">
        <v>108326.08</v>
      </c>
      <c r="I157" s="113" t="s">
        <v>203</v>
      </c>
      <c r="J157" s="225">
        <v>117052.57</v>
      </c>
      <c r="K157" s="89"/>
      <c r="L157" s="27">
        <f t="shared" si="4"/>
        <v>-8726.490000000005</v>
      </c>
      <c r="M157" s="29"/>
      <c r="N157" s="114">
        <f t="shared" si="5"/>
        <v>117052.57</v>
      </c>
      <c r="O157" s="64"/>
      <c r="P157" s="83"/>
    </row>
    <row r="158" spans="1:16" ht="15.75">
      <c r="A158" s="78">
        <v>149</v>
      </c>
      <c r="B158" s="22" t="s">
        <v>18</v>
      </c>
      <c r="C158" s="22" t="s">
        <v>143</v>
      </c>
      <c r="D158" s="22">
        <v>5265.77</v>
      </c>
      <c r="E158" s="22">
        <v>3267.8</v>
      </c>
      <c r="F158" s="22">
        <v>3329.3</v>
      </c>
      <c r="G158" s="22">
        <v>164</v>
      </c>
      <c r="H158" s="230">
        <v>1016352.93</v>
      </c>
      <c r="I158" s="113" t="s">
        <v>203</v>
      </c>
      <c r="J158" s="225">
        <v>800374.67</v>
      </c>
      <c r="K158" s="89"/>
      <c r="L158" s="27">
        <f t="shared" si="4"/>
        <v>215978.26</v>
      </c>
      <c r="M158" s="29"/>
      <c r="N158" s="114">
        <f t="shared" si="5"/>
        <v>800374.67</v>
      </c>
      <c r="O158" s="64"/>
      <c r="P158" s="83"/>
    </row>
    <row r="159" spans="1:16" s="6" customFormat="1" ht="21">
      <c r="A159" s="78">
        <v>150</v>
      </c>
      <c r="B159" s="22" t="s">
        <v>18</v>
      </c>
      <c r="C159" s="22" t="s">
        <v>410</v>
      </c>
      <c r="D159" s="22">
        <v>4059.96</v>
      </c>
      <c r="E159" s="22">
        <v>3383.3</v>
      </c>
      <c r="F159" s="22">
        <v>3383.3</v>
      </c>
      <c r="G159" s="22">
        <v>60</v>
      </c>
      <c r="H159" s="232"/>
      <c r="I159" s="113"/>
      <c r="J159" s="227"/>
      <c r="K159" s="89"/>
      <c r="L159" s="27">
        <f t="shared" si="4"/>
        <v>0</v>
      </c>
      <c r="M159" s="29"/>
      <c r="N159" s="114">
        <f t="shared" si="5"/>
        <v>0</v>
      </c>
      <c r="O159" s="64"/>
      <c r="P159" s="83"/>
    </row>
    <row r="160" spans="1:16" ht="15.75">
      <c r="A160" s="78">
        <v>151</v>
      </c>
      <c r="B160" s="22" t="s">
        <v>18</v>
      </c>
      <c r="C160" s="69" t="s">
        <v>144</v>
      </c>
      <c r="D160" s="22">
        <v>4946.8</v>
      </c>
      <c r="E160" s="22">
        <v>4945.5</v>
      </c>
      <c r="F160" s="22">
        <v>4373.2</v>
      </c>
      <c r="G160" s="22">
        <v>89</v>
      </c>
      <c r="H160" s="230">
        <v>1510347.66</v>
      </c>
      <c r="I160" s="113" t="s">
        <v>203</v>
      </c>
      <c r="J160" s="225">
        <v>1133669.16</v>
      </c>
      <c r="K160" s="89"/>
      <c r="L160" s="27">
        <f t="shared" si="4"/>
        <v>376678.5</v>
      </c>
      <c r="M160" s="29"/>
      <c r="N160" s="114">
        <f t="shared" si="5"/>
        <v>1133669.16</v>
      </c>
      <c r="O160" s="64"/>
      <c r="P160" s="83"/>
    </row>
    <row r="161" spans="1:16" ht="15.75">
      <c r="A161" s="78">
        <v>152</v>
      </c>
      <c r="B161" s="22" t="s">
        <v>18</v>
      </c>
      <c r="C161" s="22" t="s">
        <v>145</v>
      </c>
      <c r="D161" s="22">
        <v>2218.4</v>
      </c>
      <c r="E161" s="22">
        <v>1690.7</v>
      </c>
      <c r="F161" s="22">
        <v>1690.7</v>
      </c>
      <c r="G161" s="22">
        <v>32</v>
      </c>
      <c r="H161" s="230">
        <v>516041.61</v>
      </c>
      <c r="I161" s="113" t="s">
        <v>203</v>
      </c>
      <c r="J161" s="225">
        <v>528431.4</v>
      </c>
      <c r="K161" s="89"/>
      <c r="L161" s="27">
        <f t="shared" si="4"/>
        <v>-12389.790000000037</v>
      </c>
      <c r="M161" s="29"/>
      <c r="N161" s="114">
        <f t="shared" si="5"/>
        <v>528431.4</v>
      </c>
      <c r="O161" s="64"/>
      <c r="P161" s="83"/>
    </row>
    <row r="162" spans="1:16" ht="15.75">
      <c r="A162" s="78">
        <v>153</v>
      </c>
      <c r="B162" s="22" t="s">
        <v>18</v>
      </c>
      <c r="C162" s="22" t="s">
        <v>146</v>
      </c>
      <c r="D162" s="22">
        <v>653.4</v>
      </c>
      <c r="E162" s="22">
        <v>607</v>
      </c>
      <c r="F162" s="22">
        <v>607.8</v>
      </c>
      <c r="G162" s="22">
        <v>16</v>
      </c>
      <c r="H162" s="230">
        <v>185780.26</v>
      </c>
      <c r="I162" s="113" t="s">
        <v>203</v>
      </c>
      <c r="J162" s="225">
        <v>178714.89</v>
      </c>
      <c r="K162" s="89"/>
      <c r="L162" s="27">
        <f t="shared" si="4"/>
        <v>7065.369999999995</v>
      </c>
      <c r="M162" s="29"/>
      <c r="N162" s="114">
        <f t="shared" si="5"/>
        <v>178714.89</v>
      </c>
      <c r="O162" s="64"/>
      <c r="P162" s="83"/>
    </row>
    <row r="163" spans="1:16" ht="15.75">
      <c r="A163" s="78">
        <v>154</v>
      </c>
      <c r="B163" s="22" t="s">
        <v>18</v>
      </c>
      <c r="C163" s="69" t="s">
        <v>147</v>
      </c>
      <c r="D163" s="22">
        <v>6453.2</v>
      </c>
      <c r="E163" s="22">
        <v>5167.1</v>
      </c>
      <c r="F163" s="22">
        <v>4838.1</v>
      </c>
      <c r="G163" s="22">
        <v>57</v>
      </c>
      <c r="H163" s="230">
        <v>1574379.94</v>
      </c>
      <c r="I163" s="113" t="s">
        <v>203</v>
      </c>
      <c r="J163" s="225">
        <v>1227185.92</v>
      </c>
      <c r="K163" s="89"/>
      <c r="L163" s="27">
        <f t="shared" si="4"/>
        <v>347194.02</v>
      </c>
      <c r="M163" s="29"/>
      <c r="N163" s="114">
        <f t="shared" si="5"/>
        <v>1227185.92</v>
      </c>
      <c r="O163" s="64"/>
      <c r="P163" s="83"/>
    </row>
    <row r="164" spans="1:16" ht="15.75">
      <c r="A164" s="78">
        <v>155</v>
      </c>
      <c r="B164" s="22" t="s">
        <v>18</v>
      </c>
      <c r="C164" s="22" t="s">
        <v>148</v>
      </c>
      <c r="D164" s="22">
        <v>1905.6</v>
      </c>
      <c r="E164" s="22">
        <v>1128</v>
      </c>
      <c r="F164" s="22">
        <v>1036.6</v>
      </c>
      <c r="G164" s="22">
        <v>24</v>
      </c>
      <c r="H164" s="230">
        <v>344214.56</v>
      </c>
      <c r="I164" s="113" t="s">
        <v>203</v>
      </c>
      <c r="J164" s="225">
        <v>340869.32</v>
      </c>
      <c r="K164" s="89"/>
      <c r="L164" s="27">
        <f t="shared" si="4"/>
        <v>3345.2399999999907</v>
      </c>
      <c r="M164" s="29"/>
      <c r="N164" s="114">
        <f t="shared" si="5"/>
        <v>340869.32</v>
      </c>
      <c r="O164" s="64"/>
      <c r="P164" s="83"/>
    </row>
    <row r="165" spans="1:16" ht="15.75">
      <c r="A165" s="78">
        <v>156</v>
      </c>
      <c r="B165" s="22" t="s">
        <v>18</v>
      </c>
      <c r="C165" s="22" t="s">
        <v>149</v>
      </c>
      <c r="D165" s="22">
        <v>3940.1</v>
      </c>
      <c r="E165" s="22">
        <v>2946.6</v>
      </c>
      <c r="F165" s="22">
        <v>2906.6</v>
      </c>
      <c r="G165" s="22">
        <v>52</v>
      </c>
      <c r="H165" s="230">
        <v>889355.15</v>
      </c>
      <c r="I165" s="113" t="s">
        <v>203</v>
      </c>
      <c r="J165" s="225">
        <v>871280.8</v>
      </c>
      <c r="K165" s="89"/>
      <c r="L165" s="27">
        <f t="shared" si="4"/>
        <v>18074.349999999977</v>
      </c>
      <c r="M165" s="29"/>
      <c r="N165" s="114">
        <f t="shared" si="5"/>
        <v>871280.8</v>
      </c>
      <c r="O165" s="64"/>
      <c r="P165" s="83"/>
    </row>
    <row r="166" spans="1:16" ht="15.75">
      <c r="A166" s="78">
        <v>157</v>
      </c>
      <c r="B166" s="22" t="s">
        <v>18</v>
      </c>
      <c r="C166" s="22" t="s">
        <v>150</v>
      </c>
      <c r="D166" s="22">
        <v>2381.2</v>
      </c>
      <c r="E166" s="22">
        <v>1814.3</v>
      </c>
      <c r="F166" s="22">
        <v>1814.3</v>
      </c>
      <c r="G166" s="22">
        <v>20</v>
      </c>
      <c r="H166" s="230">
        <v>554558.83</v>
      </c>
      <c r="I166" s="113" t="s">
        <v>203</v>
      </c>
      <c r="J166" s="225">
        <v>536429.69</v>
      </c>
      <c r="K166" s="89"/>
      <c r="L166" s="27">
        <f t="shared" si="4"/>
        <v>18129.140000000014</v>
      </c>
      <c r="M166" s="29"/>
      <c r="N166" s="114">
        <f t="shared" si="5"/>
        <v>536429.69</v>
      </c>
      <c r="O166" s="64"/>
      <c r="P166" s="83"/>
    </row>
    <row r="167" spans="1:16" ht="15.75">
      <c r="A167" s="78">
        <v>158</v>
      </c>
      <c r="B167" s="22" t="s">
        <v>18</v>
      </c>
      <c r="C167" s="69" t="s">
        <v>151</v>
      </c>
      <c r="D167" s="22">
        <v>1526.3</v>
      </c>
      <c r="E167" s="22">
        <v>1142.9</v>
      </c>
      <c r="F167" s="22">
        <v>1142.9</v>
      </c>
      <c r="G167" s="22">
        <v>20</v>
      </c>
      <c r="H167" s="230">
        <v>349339.13</v>
      </c>
      <c r="I167" s="120" t="s">
        <v>203</v>
      </c>
      <c r="J167" s="225">
        <v>172394.08</v>
      </c>
      <c r="K167" s="89">
        <v>267899.11</v>
      </c>
      <c r="L167" s="27">
        <f t="shared" si="4"/>
        <v>176945.05000000002</v>
      </c>
      <c r="M167" s="29">
        <f>J167-K167</f>
        <v>-95505.03</v>
      </c>
      <c r="N167" s="114">
        <f t="shared" si="5"/>
        <v>-95505.03</v>
      </c>
      <c r="O167" s="64"/>
      <c r="P167" s="83"/>
    </row>
    <row r="168" spans="1:16" ht="15.75">
      <c r="A168" s="78">
        <v>159</v>
      </c>
      <c r="B168" s="22" t="s">
        <v>18</v>
      </c>
      <c r="C168" s="22" t="s">
        <v>436</v>
      </c>
      <c r="D168" s="22">
        <v>1581.7</v>
      </c>
      <c r="E168" s="22">
        <v>1460</v>
      </c>
      <c r="F168" s="22">
        <v>1459.3</v>
      </c>
      <c r="G168" s="22">
        <v>23</v>
      </c>
      <c r="H168" s="230">
        <v>442729.29</v>
      </c>
      <c r="I168" s="113" t="s">
        <v>203</v>
      </c>
      <c r="J168" s="225">
        <v>310431.87</v>
      </c>
      <c r="K168" s="89"/>
      <c r="L168" s="27">
        <f t="shared" si="4"/>
        <v>132297.41999999998</v>
      </c>
      <c r="M168" s="29"/>
      <c r="N168" s="114">
        <f t="shared" si="5"/>
        <v>310431.87</v>
      </c>
      <c r="O168" s="64"/>
      <c r="P168" s="83"/>
    </row>
    <row r="169" spans="1:16" ht="15.75">
      <c r="A169" s="78">
        <v>160</v>
      </c>
      <c r="B169" s="22" t="s">
        <v>18</v>
      </c>
      <c r="C169" s="22" t="s">
        <v>152</v>
      </c>
      <c r="D169" s="22">
        <v>1651.4</v>
      </c>
      <c r="E169" s="22">
        <v>1204.7</v>
      </c>
      <c r="F169" s="22">
        <v>1204.7</v>
      </c>
      <c r="G169" s="22">
        <v>19</v>
      </c>
      <c r="H169" s="230">
        <v>367861.79</v>
      </c>
      <c r="I169" s="113" t="s">
        <v>203</v>
      </c>
      <c r="J169" s="225">
        <v>335198.9</v>
      </c>
      <c r="K169" s="89"/>
      <c r="L169" s="27">
        <f t="shared" si="4"/>
        <v>32662.889999999956</v>
      </c>
      <c r="M169" s="29"/>
      <c r="N169" s="114">
        <f t="shared" si="5"/>
        <v>335198.9</v>
      </c>
      <c r="O169" s="64"/>
      <c r="P169" s="83"/>
    </row>
    <row r="170" spans="1:16" s="6" customFormat="1" ht="21">
      <c r="A170" s="78">
        <v>161</v>
      </c>
      <c r="B170" s="22" t="s">
        <v>18</v>
      </c>
      <c r="C170" s="22" t="s">
        <v>408</v>
      </c>
      <c r="D170" s="22">
        <v>4917</v>
      </c>
      <c r="E170" s="22">
        <v>4248.1</v>
      </c>
      <c r="F170" s="22">
        <v>4248.1</v>
      </c>
      <c r="G170" s="22">
        <v>72</v>
      </c>
      <c r="H170" s="232"/>
      <c r="I170" s="113"/>
      <c r="J170" s="227"/>
      <c r="K170" s="89"/>
      <c r="L170" s="27">
        <f t="shared" si="4"/>
        <v>0</v>
      </c>
      <c r="M170" s="29"/>
      <c r="N170" s="114">
        <f t="shared" si="5"/>
        <v>0</v>
      </c>
      <c r="O170" s="64"/>
      <c r="P170" s="83"/>
    </row>
    <row r="171" spans="1:16" s="6" customFormat="1" ht="21">
      <c r="A171" s="78">
        <v>162</v>
      </c>
      <c r="B171" s="22" t="s">
        <v>18</v>
      </c>
      <c r="C171" s="22" t="s">
        <v>409</v>
      </c>
      <c r="D171" s="22">
        <v>5587.5</v>
      </c>
      <c r="E171" s="22">
        <v>5087.8</v>
      </c>
      <c r="F171" s="22">
        <v>5087.8</v>
      </c>
      <c r="G171" s="22">
        <v>77</v>
      </c>
      <c r="H171" s="232"/>
      <c r="I171" s="113"/>
      <c r="J171" s="227"/>
      <c r="K171" s="89"/>
      <c r="L171" s="27">
        <f t="shared" si="4"/>
        <v>0</v>
      </c>
      <c r="M171" s="29"/>
      <c r="N171" s="114">
        <f t="shared" si="5"/>
        <v>0</v>
      </c>
      <c r="O171" s="64"/>
      <c r="P171" s="83"/>
    </row>
    <row r="172" spans="1:16" s="17" customFormat="1" ht="15.75">
      <c r="A172" s="78">
        <v>163</v>
      </c>
      <c r="B172" s="22" t="s">
        <v>18</v>
      </c>
      <c r="C172" s="22" t="s">
        <v>441</v>
      </c>
      <c r="D172" s="22">
        <v>3145.6</v>
      </c>
      <c r="E172" s="22">
        <v>2224.5</v>
      </c>
      <c r="F172" s="22">
        <v>2224.5</v>
      </c>
      <c r="G172" s="22">
        <v>75</v>
      </c>
      <c r="H172" s="230">
        <v>458232.98</v>
      </c>
      <c r="I172" s="113" t="s">
        <v>203</v>
      </c>
      <c r="J172" s="225">
        <v>310431.87</v>
      </c>
      <c r="K172" s="89"/>
      <c r="L172" s="27">
        <f t="shared" si="4"/>
        <v>147801.11</v>
      </c>
      <c r="M172" s="29"/>
      <c r="N172" s="114">
        <f t="shared" si="5"/>
        <v>310431.87</v>
      </c>
      <c r="O172" s="64"/>
      <c r="P172" s="83"/>
    </row>
    <row r="173" spans="1:16" ht="15.75">
      <c r="A173" s="78">
        <v>164</v>
      </c>
      <c r="B173" s="22" t="s">
        <v>18</v>
      </c>
      <c r="C173" s="22" t="s">
        <v>153</v>
      </c>
      <c r="D173" s="22">
        <v>4458.7</v>
      </c>
      <c r="E173" s="22">
        <v>3354.8</v>
      </c>
      <c r="F173" s="22">
        <v>3253.4</v>
      </c>
      <c r="G173" s="22">
        <v>63</v>
      </c>
      <c r="H173" s="230">
        <v>1026070.85</v>
      </c>
      <c r="I173" s="113" t="s">
        <v>203</v>
      </c>
      <c r="J173" s="225">
        <v>946376.34</v>
      </c>
      <c r="K173" s="89"/>
      <c r="L173" s="27">
        <f t="shared" si="4"/>
        <v>79694.51000000001</v>
      </c>
      <c r="M173" s="29"/>
      <c r="N173" s="114">
        <f t="shared" si="5"/>
        <v>946376.34</v>
      </c>
      <c r="O173" s="64"/>
      <c r="P173" s="83"/>
    </row>
    <row r="174" spans="1:16" ht="15.75">
      <c r="A174" s="78">
        <v>165</v>
      </c>
      <c r="B174" s="22" t="s">
        <v>18</v>
      </c>
      <c r="C174" s="22" t="s">
        <v>154</v>
      </c>
      <c r="D174" s="22">
        <v>531.8</v>
      </c>
      <c r="E174" s="22">
        <v>490</v>
      </c>
      <c r="F174" s="22">
        <v>490</v>
      </c>
      <c r="G174" s="22">
        <v>12</v>
      </c>
      <c r="H174" s="230">
        <v>149559.57</v>
      </c>
      <c r="I174" s="113" t="s">
        <v>203</v>
      </c>
      <c r="J174" s="225">
        <v>133634.81</v>
      </c>
      <c r="K174" s="89">
        <v>14158.8</v>
      </c>
      <c r="L174" s="27">
        <f t="shared" si="4"/>
        <v>15924.76000000001</v>
      </c>
      <c r="M174" s="29"/>
      <c r="N174" s="114">
        <f t="shared" si="5"/>
        <v>119476.01</v>
      </c>
      <c r="O174" s="64"/>
      <c r="P174" s="83"/>
    </row>
    <row r="175" spans="1:16" ht="15.75">
      <c r="A175" s="78">
        <v>166</v>
      </c>
      <c r="B175" s="22" t="s">
        <v>18</v>
      </c>
      <c r="C175" s="22" t="s">
        <v>155</v>
      </c>
      <c r="D175" s="22">
        <v>789.8</v>
      </c>
      <c r="E175" s="22">
        <v>732</v>
      </c>
      <c r="F175" s="22">
        <v>734.1</v>
      </c>
      <c r="G175" s="22">
        <v>16</v>
      </c>
      <c r="H175" s="230">
        <v>224385.33</v>
      </c>
      <c r="I175" s="113" t="s">
        <v>203</v>
      </c>
      <c r="J175" s="225">
        <v>219800.17</v>
      </c>
      <c r="K175" s="89"/>
      <c r="L175" s="27">
        <f t="shared" si="4"/>
        <v>4585.159999999974</v>
      </c>
      <c r="M175" s="29"/>
      <c r="N175" s="114">
        <f t="shared" si="5"/>
        <v>219800.17</v>
      </c>
      <c r="O175" s="64"/>
      <c r="P175" s="83"/>
    </row>
    <row r="176" spans="1:16" s="6" customFormat="1" ht="21">
      <c r="A176" s="78">
        <v>167</v>
      </c>
      <c r="B176" s="22" t="s">
        <v>18</v>
      </c>
      <c r="C176" s="22" t="s">
        <v>407</v>
      </c>
      <c r="D176" s="22">
        <v>406.7</v>
      </c>
      <c r="E176" s="22">
        <v>367.1</v>
      </c>
      <c r="F176" s="22">
        <v>367.6</v>
      </c>
      <c r="G176" s="22">
        <v>8</v>
      </c>
      <c r="H176" s="232"/>
      <c r="I176" s="113"/>
      <c r="J176" s="227"/>
      <c r="K176" s="89"/>
      <c r="L176" s="27">
        <f t="shared" si="4"/>
        <v>0</v>
      </c>
      <c r="M176" s="29"/>
      <c r="N176" s="114">
        <f t="shared" si="5"/>
        <v>0</v>
      </c>
      <c r="O176" s="64"/>
      <c r="P176" s="83"/>
    </row>
    <row r="177" spans="1:16" ht="15.75">
      <c r="A177" s="78">
        <v>168</v>
      </c>
      <c r="B177" s="22" t="s">
        <v>18</v>
      </c>
      <c r="C177" s="22" t="s">
        <v>156</v>
      </c>
      <c r="D177" s="22">
        <v>1161.8</v>
      </c>
      <c r="E177" s="22">
        <v>1074.8</v>
      </c>
      <c r="F177" s="22">
        <v>897.9</v>
      </c>
      <c r="G177" s="22">
        <v>24</v>
      </c>
      <c r="H177" s="230">
        <v>330030.13</v>
      </c>
      <c r="I177" s="113" t="s">
        <v>203</v>
      </c>
      <c r="J177" s="225">
        <v>309776.34</v>
      </c>
      <c r="K177" s="89"/>
      <c r="L177" s="27">
        <f t="shared" si="4"/>
        <v>20253.78999999998</v>
      </c>
      <c r="M177" s="29"/>
      <c r="N177" s="114">
        <f t="shared" si="5"/>
        <v>309776.34</v>
      </c>
      <c r="O177" s="64"/>
      <c r="P177" s="83"/>
    </row>
    <row r="178" spans="1:16" ht="15.75">
      <c r="A178" s="78">
        <v>169</v>
      </c>
      <c r="B178" s="22" t="s">
        <v>18</v>
      </c>
      <c r="C178" s="22" t="s">
        <v>437</v>
      </c>
      <c r="D178" s="22">
        <v>3897.2</v>
      </c>
      <c r="E178" s="22">
        <v>3457.2</v>
      </c>
      <c r="F178" s="22">
        <v>2891.5</v>
      </c>
      <c r="G178" s="22">
        <v>61</v>
      </c>
      <c r="H178" s="230">
        <v>882829.13</v>
      </c>
      <c r="I178" s="113" t="s">
        <v>203</v>
      </c>
      <c r="J178" s="225">
        <v>866198.74</v>
      </c>
      <c r="K178" s="89"/>
      <c r="L178" s="27">
        <f t="shared" si="4"/>
        <v>16630.390000000014</v>
      </c>
      <c r="M178" s="29"/>
      <c r="N178" s="114">
        <f t="shared" si="5"/>
        <v>866198.74</v>
      </c>
      <c r="O178" s="64"/>
      <c r="P178" s="83"/>
    </row>
    <row r="179" spans="1:16" ht="15.75">
      <c r="A179" s="78">
        <v>170</v>
      </c>
      <c r="B179" s="22" t="s">
        <v>18</v>
      </c>
      <c r="C179" s="69" t="s">
        <v>438</v>
      </c>
      <c r="D179" s="22">
        <v>3891</v>
      </c>
      <c r="E179" s="22">
        <v>3451.2</v>
      </c>
      <c r="F179" s="22">
        <v>2885.5</v>
      </c>
      <c r="G179" s="22">
        <v>61</v>
      </c>
      <c r="H179" s="230">
        <v>1030513.52</v>
      </c>
      <c r="I179" s="113" t="s">
        <v>203</v>
      </c>
      <c r="J179" s="225">
        <v>730645.36</v>
      </c>
      <c r="K179" s="89"/>
      <c r="L179" s="27">
        <f t="shared" si="4"/>
        <v>299868.16000000003</v>
      </c>
      <c r="M179" s="29"/>
      <c r="N179" s="114">
        <f t="shared" si="5"/>
        <v>730645.36</v>
      </c>
      <c r="O179" s="64"/>
      <c r="P179" s="83"/>
    </row>
    <row r="180" spans="1:16" ht="15.75">
      <c r="A180" s="78">
        <v>171</v>
      </c>
      <c r="B180" s="22" t="s">
        <v>18</v>
      </c>
      <c r="C180" s="22" t="s">
        <v>157</v>
      </c>
      <c r="D180" s="22">
        <v>3776.8</v>
      </c>
      <c r="E180" s="22">
        <v>2871.8</v>
      </c>
      <c r="F180" s="22">
        <v>2833</v>
      </c>
      <c r="G180" s="22">
        <v>61</v>
      </c>
      <c r="H180" s="230">
        <v>880637.43</v>
      </c>
      <c r="I180" s="113" t="s">
        <v>203</v>
      </c>
      <c r="J180" s="225">
        <v>948307.11</v>
      </c>
      <c r="K180" s="89"/>
      <c r="L180" s="27">
        <f t="shared" si="4"/>
        <v>-67669.67999999993</v>
      </c>
      <c r="M180" s="29"/>
      <c r="N180" s="114">
        <f t="shared" si="5"/>
        <v>948307.11</v>
      </c>
      <c r="O180" s="64"/>
      <c r="P180" s="83"/>
    </row>
    <row r="181" spans="1:16" ht="15.75">
      <c r="A181" s="78">
        <v>172</v>
      </c>
      <c r="B181" s="22" t="s">
        <v>18</v>
      </c>
      <c r="C181" s="22" t="s">
        <v>158</v>
      </c>
      <c r="D181" s="22">
        <v>3796.7</v>
      </c>
      <c r="E181" s="22">
        <v>2886.7</v>
      </c>
      <c r="F181" s="22">
        <v>2889.41</v>
      </c>
      <c r="G181" s="22">
        <v>61</v>
      </c>
      <c r="H181" s="230">
        <v>943908.57</v>
      </c>
      <c r="I181" s="113" t="s">
        <v>203</v>
      </c>
      <c r="J181" s="225">
        <v>1006630.08</v>
      </c>
      <c r="K181" s="89"/>
      <c r="L181" s="27">
        <f t="shared" si="4"/>
        <v>-62721.51000000001</v>
      </c>
      <c r="M181" s="29"/>
      <c r="N181" s="114">
        <f t="shared" si="5"/>
        <v>1006630.08</v>
      </c>
      <c r="O181" s="64"/>
      <c r="P181" s="83"/>
    </row>
    <row r="182" spans="1:16" ht="15.75">
      <c r="A182" s="78">
        <v>173</v>
      </c>
      <c r="B182" s="22" t="s">
        <v>18</v>
      </c>
      <c r="C182" s="22" t="s">
        <v>159</v>
      </c>
      <c r="D182" s="22">
        <v>3485</v>
      </c>
      <c r="E182" s="22">
        <v>3202.2</v>
      </c>
      <c r="F182" s="22">
        <v>3202.2</v>
      </c>
      <c r="G182" s="22">
        <v>67</v>
      </c>
      <c r="H182" s="230">
        <v>978572.35</v>
      </c>
      <c r="I182" s="113" t="s">
        <v>203</v>
      </c>
      <c r="J182" s="225">
        <v>1066495.3</v>
      </c>
      <c r="K182" s="89"/>
      <c r="L182" s="27">
        <f t="shared" si="4"/>
        <v>-87922.95000000007</v>
      </c>
      <c r="M182" s="29"/>
      <c r="N182" s="114">
        <f t="shared" si="5"/>
        <v>1066495.3</v>
      </c>
      <c r="O182" s="64"/>
      <c r="P182" s="83"/>
    </row>
    <row r="183" spans="1:16" s="17" customFormat="1" ht="15.75">
      <c r="A183" s="78">
        <v>174</v>
      </c>
      <c r="B183" s="22" t="s">
        <v>18</v>
      </c>
      <c r="C183" s="22" t="s">
        <v>443</v>
      </c>
      <c r="D183" s="22">
        <v>5557.3</v>
      </c>
      <c r="E183" s="22">
        <v>4868.4</v>
      </c>
      <c r="F183" s="22">
        <v>4868.4</v>
      </c>
      <c r="G183" s="22">
        <v>68</v>
      </c>
      <c r="H183" s="230">
        <v>995084.2</v>
      </c>
      <c r="I183" s="113" t="s">
        <v>203</v>
      </c>
      <c r="J183" s="225">
        <v>719233.74</v>
      </c>
      <c r="K183" s="89"/>
      <c r="L183" s="27">
        <f t="shared" si="4"/>
        <v>275850.45999999996</v>
      </c>
      <c r="M183" s="29"/>
      <c r="N183" s="114">
        <f t="shared" si="5"/>
        <v>719233.74</v>
      </c>
      <c r="O183" s="64"/>
      <c r="P183" s="83"/>
    </row>
    <row r="184" spans="1:16" ht="15.75">
      <c r="A184" s="78">
        <v>175</v>
      </c>
      <c r="B184" s="22" t="s">
        <v>18</v>
      </c>
      <c r="C184" s="22" t="s">
        <v>160</v>
      </c>
      <c r="D184" s="22">
        <v>2566.7</v>
      </c>
      <c r="E184" s="22">
        <v>1873.8</v>
      </c>
      <c r="F184" s="22">
        <v>1874.9</v>
      </c>
      <c r="G184" s="22">
        <v>45</v>
      </c>
      <c r="H184" s="230">
        <v>573860.45</v>
      </c>
      <c r="I184" s="113" t="s">
        <v>203</v>
      </c>
      <c r="J184" s="225">
        <v>517864.61</v>
      </c>
      <c r="K184" s="89">
        <v>2343731</v>
      </c>
      <c r="L184" s="27">
        <f t="shared" si="4"/>
        <v>55995.83999999997</v>
      </c>
      <c r="M184" s="29">
        <f>J184-K184</f>
        <v>-1825866.3900000001</v>
      </c>
      <c r="N184" s="114">
        <f t="shared" si="5"/>
        <v>-1825866.3900000001</v>
      </c>
      <c r="O184" s="64"/>
      <c r="P184" s="83"/>
    </row>
    <row r="185" spans="1:16" s="17" customFormat="1" ht="15.75">
      <c r="A185" s="78">
        <v>176</v>
      </c>
      <c r="B185" s="22" t="s">
        <v>18</v>
      </c>
      <c r="C185" s="69" t="s">
        <v>445</v>
      </c>
      <c r="D185" s="22">
        <v>6834.5</v>
      </c>
      <c r="E185" s="22">
        <v>4823.2</v>
      </c>
      <c r="F185" s="22">
        <v>4823.2</v>
      </c>
      <c r="G185" s="22">
        <v>98</v>
      </c>
      <c r="H185" s="230">
        <v>994238.3</v>
      </c>
      <c r="I185" s="113" t="s">
        <v>203</v>
      </c>
      <c r="J185" s="225">
        <v>812918.68</v>
      </c>
      <c r="K185" s="89"/>
      <c r="L185" s="27">
        <f t="shared" si="4"/>
        <v>181319.62</v>
      </c>
      <c r="M185" s="29"/>
      <c r="N185" s="114">
        <f t="shared" si="5"/>
        <v>812918.68</v>
      </c>
      <c r="O185" s="64"/>
      <c r="P185" s="83"/>
    </row>
    <row r="186" spans="1:16" ht="15.75">
      <c r="A186" s="78">
        <v>177</v>
      </c>
      <c r="B186" s="22" t="s">
        <v>18</v>
      </c>
      <c r="C186" s="22" t="s">
        <v>161</v>
      </c>
      <c r="D186" s="22">
        <v>672</v>
      </c>
      <c r="E186" s="22">
        <v>626.4</v>
      </c>
      <c r="F186" s="22">
        <v>627.6</v>
      </c>
      <c r="G186" s="22">
        <v>16</v>
      </c>
      <c r="H186" s="230">
        <v>191832.28</v>
      </c>
      <c r="I186" s="113" t="s">
        <v>203</v>
      </c>
      <c r="J186" s="225">
        <v>157015.53</v>
      </c>
      <c r="K186" s="89"/>
      <c r="L186" s="27">
        <f t="shared" si="4"/>
        <v>34816.75</v>
      </c>
      <c r="M186" s="29"/>
      <c r="N186" s="114">
        <f t="shared" si="5"/>
        <v>157015.53</v>
      </c>
      <c r="O186" s="64"/>
      <c r="P186" s="83"/>
    </row>
    <row r="187" spans="1:16" ht="15.75">
      <c r="A187" s="78">
        <v>178</v>
      </c>
      <c r="B187" s="22" t="s">
        <v>18</v>
      </c>
      <c r="C187" s="22" t="s">
        <v>162</v>
      </c>
      <c r="D187" s="22">
        <v>541.9</v>
      </c>
      <c r="E187" s="22">
        <v>511</v>
      </c>
      <c r="F187" s="22">
        <v>520.4</v>
      </c>
      <c r="G187" s="22">
        <v>17</v>
      </c>
      <c r="H187" s="230">
        <v>159065.76</v>
      </c>
      <c r="I187" s="113" t="s">
        <v>203</v>
      </c>
      <c r="J187" s="225">
        <v>145575.16</v>
      </c>
      <c r="K187" s="89"/>
      <c r="L187" s="27">
        <f t="shared" si="4"/>
        <v>13490.600000000006</v>
      </c>
      <c r="M187" s="29"/>
      <c r="N187" s="114">
        <f t="shared" si="5"/>
        <v>145575.16</v>
      </c>
      <c r="O187" s="64"/>
      <c r="P187" s="83"/>
    </row>
    <row r="188" spans="1:16" ht="15.75">
      <c r="A188" s="78">
        <v>179</v>
      </c>
      <c r="B188" s="22" t="s">
        <v>18</v>
      </c>
      <c r="C188" s="22" t="s">
        <v>163</v>
      </c>
      <c r="D188" s="22">
        <v>1122.5</v>
      </c>
      <c r="E188" s="22">
        <v>1025.9</v>
      </c>
      <c r="F188" s="22">
        <v>962.2</v>
      </c>
      <c r="G188" s="22">
        <v>18</v>
      </c>
      <c r="H188" s="230">
        <v>309823.7</v>
      </c>
      <c r="I188" s="113" t="s">
        <v>203</v>
      </c>
      <c r="J188" s="225">
        <v>311613.33</v>
      </c>
      <c r="K188" s="89"/>
      <c r="L188" s="27">
        <f t="shared" si="4"/>
        <v>-1789.6300000000047</v>
      </c>
      <c r="M188" s="29"/>
      <c r="N188" s="114">
        <f t="shared" si="5"/>
        <v>311613.33</v>
      </c>
      <c r="O188" s="64"/>
      <c r="P188" s="83"/>
    </row>
    <row r="189" spans="1:16" ht="15.75">
      <c r="A189" s="78">
        <v>180</v>
      </c>
      <c r="B189" s="22" t="s">
        <v>18</v>
      </c>
      <c r="C189" s="22" t="s">
        <v>164</v>
      </c>
      <c r="D189" s="22">
        <v>2603.3</v>
      </c>
      <c r="E189" s="22">
        <v>1705.1</v>
      </c>
      <c r="F189" s="22">
        <v>1705.1</v>
      </c>
      <c r="G189" s="22">
        <v>34</v>
      </c>
      <c r="H189" s="230">
        <v>521181.39</v>
      </c>
      <c r="I189" s="113" t="s">
        <v>203</v>
      </c>
      <c r="J189" s="225">
        <v>571020.42</v>
      </c>
      <c r="K189" s="89">
        <v>614572.1</v>
      </c>
      <c r="L189" s="27">
        <f t="shared" si="4"/>
        <v>-49839.03000000003</v>
      </c>
      <c r="M189" s="29">
        <f>J189-K189</f>
        <v>-43551.679999999935</v>
      </c>
      <c r="N189" s="114">
        <f t="shared" si="5"/>
        <v>-43551.679999999935</v>
      </c>
      <c r="O189" s="64"/>
      <c r="P189" s="83"/>
    </row>
    <row r="190" spans="1:16" ht="15.75">
      <c r="A190" s="78">
        <v>181</v>
      </c>
      <c r="B190" s="22" t="s">
        <v>18</v>
      </c>
      <c r="C190" s="22" t="s">
        <v>165</v>
      </c>
      <c r="D190" s="22">
        <v>1900.4</v>
      </c>
      <c r="E190" s="22">
        <v>1115.2</v>
      </c>
      <c r="F190" s="22">
        <v>1115.2</v>
      </c>
      <c r="G190" s="22">
        <v>24</v>
      </c>
      <c r="H190" s="230">
        <v>340872.16</v>
      </c>
      <c r="I190" s="113" t="s">
        <v>203</v>
      </c>
      <c r="J190" s="225">
        <v>383800.39</v>
      </c>
      <c r="K190" s="89"/>
      <c r="L190" s="27">
        <f t="shared" si="4"/>
        <v>-42928.23000000004</v>
      </c>
      <c r="M190" s="29"/>
      <c r="N190" s="114">
        <f t="shared" si="5"/>
        <v>383800.39</v>
      </c>
      <c r="O190" s="64"/>
      <c r="P190" s="83"/>
    </row>
    <row r="191" spans="1:16" ht="15.75">
      <c r="A191" s="78">
        <v>182</v>
      </c>
      <c r="B191" s="22" t="s">
        <v>18</v>
      </c>
      <c r="C191" s="69" t="s">
        <v>166</v>
      </c>
      <c r="D191" s="22">
        <v>2426.01</v>
      </c>
      <c r="E191" s="22">
        <v>2106.5</v>
      </c>
      <c r="F191" s="22">
        <v>1748</v>
      </c>
      <c r="G191" s="22">
        <v>61</v>
      </c>
      <c r="H191" s="230">
        <v>731261.56</v>
      </c>
      <c r="I191" s="113" t="s">
        <v>203</v>
      </c>
      <c r="J191" s="225">
        <v>497519.31</v>
      </c>
      <c r="K191" s="89"/>
      <c r="L191" s="27">
        <f t="shared" si="4"/>
        <v>233742.25000000006</v>
      </c>
      <c r="M191" s="29"/>
      <c r="N191" s="114">
        <f t="shared" si="5"/>
        <v>497519.31</v>
      </c>
      <c r="O191" s="64"/>
      <c r="P191" s="83"/>
    </row>
    <row r="192" spans="1:16" ht="15.75">
      <c r="A192" s="78">
        <v>183</v>
      </c>
      <c r="B192" s="22" t="s">
        <v>18</v>
      </c>
      <c r="C192" s="22" t="s">
        <v>167</v>
      </c>
      <c r="D192" s="22">
        <v>4393.6</v>
      </c>
      <c r="E192" s="22">
        <v>3336.4</v>
      </c>
      <c r="F192" s="22">
        <v>3336.4</v>
      </c>
      <c r="G192" s="22">
        <v>63</v>
      </c>
      <c r="H192" s="230">
        <v>1019467.93</v>
      </c>
      <c r="I192" s="113" t="s">
        <v>203</v>
      </c>
      <c r="J192" s="225">
        <v>1082724.94</v>
      </c>
      <c r="K192" s="89">
        <v>685484.49</v>
      </c>
      <c r="L192" s="27">
        <f t="shared" si="4"/>
        <v>-63257.00999999989</v>
      </c>
      <c r="M192" s="29"/>
      <c r="N192" s="114">
        <f t="shared" si="5"/>
        <v>397240.44999999995</v>
      </c>
      <c r="O192" s="64"/>
      <c r="P192" s="83"/>
    </row>
    <row r="193" spans="1:16" ht="15.75">
      <c r="A193" s="78">
        <v>184</v>
      </c>
      <c r="B193" s="22" t="s">
        <v>18</v>
      </c>
      <c r="C193" s="22" t="s">
        <v>168</v>
      </c>
      <c r="D193" s="22">
        <v>1867.7</v>
      </c>
      <c r="E193" s="22">
        <v>1160.9</v>
      </c>
      <c r="F193" s="22">
        <v>1108.6</v>
      </c>
      <c r="G193" s="22">
        <v>24</v>
      </c>
      <c r="H193" s="230">
        <v>354840.05</v>
      </c>
      <c r="I193" s="113" t="s">
        <v>203</v>
      </c>
      <c r="J193" s="225">
        <v>393020.12</v>
      </c>
      <c r="K193" s="89"/>
      <c r="L193" s="27">
        <f t="shared" si="4"/>
        <v>-38180.07000000001</v>
      </c>
      <c r="M193" s="29"/>
      <c r="N193" s="114">
        <f t="shared" si="5"/>
        <v>393020.12</v>
      </c>
      <c r="O193" s="64"/>
      <c r="P193" s="83"/>
    </row>
    <row r="194" spans="1:16" ht="15.75" customHeight="1">
      <c r="A194" s="78">
        <v>185</v>
      </c>
      <c r="B194" s="22" t="s">
        <v>18</v>
      </c>
      <c r="C194" s="22" t="s">
        <v>169</v>
      </c>
      <c r="D194" s="22">
        <v>2076.1</v>
      </c>
      <c r="E194" s="22">
        <v>1549.6</v>
      </c>
      <c r="F194" s="22">
        <v>1549.6</v>
      </c>
      <c r="G194" s="22">
        <v>25</v>
      </c>
      <c r="H194" s="230">
        <v>472318.8</v>
      </c>
      <c r="I194" s="113" t="s">
        <v>203</v>
      </c>
      <c r="J194" s="225">
        <v>425719.31</v>
      </c>
      <c r="K194" s="89"/>
      <c r="L194" s="27">
        <f t="shared" si="4"/>
        <v>46599.48999999999</v>
      </c>
      <c r="M194" s="29"/>
      <c r="N194" s="114">
        <f t="shared" si="5"/>
        <v>425719.31</v>
      </c>
      <c r="O194" s="64"/>
      <c r="P194" s="83"/>
    </row>
    <row r="195" spans="1:16" ht="15.75" customHeight="1">
      <c r="A195" s="78">
        <v>186</v>
      </c>
      <c r="B195" s="22" t="s">
        <v>18</v>
      </c>
      <c r="C195" s="22" t="s">
        <v>170</v>
      </c>
      <c r="D195" s="22">
        <v>3573.4</v>
      </c>
      <c r="E195" s="22">
        <v>2690.9</v>
      </c>
      <c r="F195" s="22">
        <v>2690.9</v>
      </c>
      <c r="G195" s="22">
        <v>58</v>
      </c>
      <c r="H195" s="230">
        <v>822500.69</v>
      </c>
      <c r="I195" s="113" t="s">
        <v>203</v>
      </c>
      <c r="J195" s="225">
        <v>805316.42</v>
      </c>
      <c r="K195" s="89"/>
      <c r="L195" s="27">
        <f t="shared" si="4"/>
        <v>17184.269999999902</v>
      </c>
      <c r="M195" s="29"/>
      <c r="N195" s="114">
        <f t="shared" si="5"/>
        <v>805316.42</v>
      </c>
      <c r="O195" s="64"/>
      <c r="P195" s="83"/>
    </row>
    <row r="196" spans="1:16" ht="15.75">
      <c r="A196" s="78">
        <v>187</v>
      </c>
      <c r="B196" s="22" t="s">
        <v>18</v>
      </c>
      <c r="C196" s="22" t="s">
        <v>439</v>
      </c>
      <c r="D196" s="22">
        <v>3540</v>
      </c>
      <c r="E196" s="22">
        <v>2671</v>
      </c>
      <c r="F196" s="22">
        <v>2663.5</v>
      </c>
      <c r="G196" s="22">
        <v>40</v>
      </c>
      <c r="H196" s="230">
        <v>812928.23</v>
      </c>
      <c r="I196" s="113" t="s">
        <v>203</v>
      </c>
      <c r="J196" s="225">
        <v>774866.21</v>
      </c>
      <c r="K196" s="89"/>
      <c r="L196" s="27">
        <f t="shared" si="4"/>
        <v>38062.02000000002</v>
      </c>
      <c r="M196" s="29"/>
      <c r="N196" s="114">
        <f t="shared" si="5"/>
        <v>774866.21</v>
      </c>
      <c r="O196" s="64"/>
      <c r="P196" s="83"/>
    </row>
    <row r="197" spans="1:16" ht="15.75">
      <c r="A197" s="78">
        <v>188</v>
      </c>
      <c r="B197" s="22" t="s">
        <v>18</v>
      </c>
      <c r="C197" s="22" t="s">
        <v>171</v>
      </c>
      <c r="D197" s="22">
        <v>471.4</v>
      </c>
      <c r="E197" s="22">
        <v>405.4</v>
      </c>
      <c r="F197" s="22">
        <v>353.4</v>
      </c>
      <c r="G197" s="22">
        <v>19</v>
      </c>
      <c r="H197" s="230">
        <v>123098.42</v>
      </c>
      <c r="I197" s="113" t="s">
        <v>203</v>
      </c>
      <c r="J197" s="225">
        <v>108985.79</v>
      </c>
      <c r="K197" s="89"/>
      <c r="L197" s="27">
        <f t="shared" si="4"/>
        <v>14112.630000000005</v>
      </c>
      <c r="M197" s="29"/>
      <c r="N197" s="114">
        <f t="shared" si="5"/>
        <v>108985.79</v>
      </c>
      <c r="O197" s="64"/>
      <c r="P197" s="83"/>
    </row>
    <row r="198" spans="1:16" s="6" customFormat="1" ht="21">
      <c r="A198" s="78">
        <v>189</v>
      </c>
      <c r="B198" s="22" t="s">
        <v>18</v>
      </c>
      <c r="C198" s="22" t="s">
        <v>406</v>
      </c>
      <c r="D198" s="22">
        <v>2292.8</v>
      </c>
      <c r="E198" s="22">
        <v>1684.4</v>
      </c>
      <c r="F198" s="22">
        <v>1619.2</v>
      </c>
      <c r="G198" s="22">
        <v>79</v>
      </c>
      <c r="H198" s="232"/>
      <c r="I198" s="113"/>
      <c r="J198" s="227"/>
      <c r="K198" s="89"/>
      <c r="L198" s="27">
        <f t="shared" si="4"/>
        <v>0</v>
      </c>
      <c r="M198" s="29"/>
      <c r="N198" s="114">
        <f t="shared" si="5"/>
        <v>0</v>
      </c>
      <c r="O198" s="64"/>
      <c r="P198" s="83"/>
    </row>
    <row r="199" spans="1:16" ht="15.75">
      <c r="A199" s="78">
        <v>190</v>
      </c>
      <c r="B199" s="22" t="s">
        <v>18</v>
      </c>
      <c r="C199" s="22" t="s">
        <v>172</v>
      </c>
      <c r="D199" s="22">
        <v>6128.8</v>
      </c>
      <c r="E199" s="22">
        <v>4656.3</v>
      </c>
      <c r="F199" s="22">
        <v>4428</v>
      </c>
      <c r="G199" s="22">
        <v>32</v>
      </c>
      <c r="H199" s="230">
        <v>1421404.46</v>
      </c>
      <c r="I199" s="113" t="s">
        <v>203</v>
      </c>
      <c r="J199" s="225">
        <v>1220179.6</v>
      </c>
      <c r="K199" s="89"/>
      <c r="L199" s="27">
        <f t="shared" si="4"/>
        <v>201224.85999999987</v>
      </c>
      <c r="M199" s="29"/>
      <c r="N199" s="114">
        <f t="shared" si="5"/>
        <v>1220179.6</v>
      </c>
      <c r="O199" s="64"/>
      <c r="P199" s="83"/>
    </row>
    <row r="200" spans="1:16" ht="15.75">
      <c r="A200" s="78">
        <v>191</v>
      </c>
      <c r="B200" s="22" t="s">
        <v>18</v>
      </c>
      <c r="C200" s="22" t="s">
        <v>173</v>
      </c>
      <c r="D200" s="22">
        <v>528.8</v>
      </c>
      <c r="E200" s="22">
        <v>480.2</v>
      </c>
      <c r="F200" s="22">
        <v>447.4</v>
      </c>
      <c r="G200" s="22">
        <v>8</v>
      </c>
      <c r="H200" s="230">
        <v>145586.71</v>
      </c>
      <c r="I200" s="113" t="s">
        <v>203</v>
      </c>
      <c r="J200" s="225">
        <v>115885.46</v>
      </c>
      <c r="K200" s="89"/>
      <c r="L200" s="27">
        <f t="shared" si="4"/>
        <v>29701.249999999985</v>
      </c>
      <c r="M200" s="29"/>
      <c r="N200" s="114">
        <f t="shared" si="5"/>
        <v>115885.46</v>
      </c>
      <c r="O200" s="64"/>
      <c r="P200" s="83"/>
    </row>
    <row r="201" spans="1:16" ht="15.75">
      <c r="A201" s="78">
        <v>192</v>
      </c>
      <c r="B201" s="22" t="s">
        <v>18</v>
      </c>
      <c r="C201" s="22" t="s">
        <v>174</v>
      </c>
      <c r="D201" s="22">
        <v>407</v>
      </c>
      <c r="E201" s="22">
        <v>386.5</v>
      </c>
      <c r="F201" s="22">
        <v>386.5</v>
      </c>
      <c r="G201" s="22">
        <v>9</v>
      </c>
      <c r="H201" s="230">
        <v>118137.89</v>
      </c>
      <c r="I201" s="113" t="s">
        <v>203</v>
      </c>
      <c r="J201" s="225">
        <v>76929.01</v>
      </c>
      <c r="K201" s="89"/>
      <c r="L201" s="27">
        <f t="shared" si="4"/>
        <v>41208.880000000005</v>
      </c>
      <c r="M201" s="29"/>
      <c r="N201" s="114">
        <f t="shared" si="5"/>
        <v>76929.01</v>
      </c>
      <c r="O201" s="64"/>
      <c r="P201" s="83"/>
    </row>
    <row r="202" spans="1:16" ht="15.75">
      <c r="A202" s="78">
        <v>193</v>
      </c>
      <c r="B202" s="22" t="s">
        <v>18</v>
      </c>
      <c r="C202" s="22" t="s">
        <v>175</v>
      </c>
      <c r="D202" s="22">
        <v>477.8</v>
      </c>
      <c r="E202" s="22">
        <v>423.6</v>
      </c>
      <c r="F202" s="22">
        <v>416.2</v>
      </c>
      <c r="G202" s="22">
        <v>18</v>
      </c>
      <c r="H202" s="230">
        <v>127216.06</v>
      </c>
      <c r="I202" s="113" t="s">
        <v>203</v>
      </c>
      <c r="J202" s="225">
        <v>113795.64</v>
      </c>
      <c r="K202" s="89"/>
      <c r="L202" s="27">
        <f t="shared" si="4"/>
        <v>13420.419999999998</v>
      </c>
      <c r="M202" s="29"/>
      <c r="N202" s="114">
        <f t="shared" si="5"/>
        <v>113795.64</v>
      </c>
      <c r="O202" s="64"/>
      <c r="P202" s="83"/>
    </row>
    <row r="203" spans="1:16" ht="15.75">
      <c r="A203" s="78">
        <v>194</v>
      </c>
      <c r="B203" s="22" t="s">
        <v>18</v>
      </c>
      <c r="C203" s="22" t="s">
        <v>176</v>
      </c>
      <c r="D203" s="22">
        <v>7112.8</v>
      </c>
      <c r="E203" s="22">
        <v>5186.9</v>
      </c>
      <c r="F203" s="22">
        <v>4909.1</v>
      </c>
      <c r="G203" s="22">
        <v>92</v>
      </c>
      <c r="H203" s="230">
        <v>1529099.74</v>
      </c>
      <c r="I203" s="113" t="s">
        <v>203</v>
      </c>
      <c r="J203" s="225">
        <v>1524900.55</v>
      </c>
      <c r="K203" s="89">
        <v>4187670</v>
      </c>
      <c r="L203" s="27">
        <f aca="true" t="shared" si="6" ref="L203:L266">H203-J203</f>
        <v>4199.189999999944</v>
      </c>
      <c r="M203" s="29">
        <f>J203-K203</f>
        <v>-2662769.45</v>
      </c>
      <c r="N203" s="114">
        <f aca="true" t="shared" si="7" ref="N203:N266">J203-K203</f>
        <v>-2662769.45</v>
      </c>
      <c r="O203" s="64"/>
      <c r="P203" s="83"/>
    </row>
    <row r="204" spans="1:16" ht="15.75">
      <c r="A204" s="78">
        <v>195</v>
      </c>
      <c r="B204" s="22" t="s">
        <v>18</v>
      </c>
      <c r="C204" s="22" t="s">
        <v>177</v>
      </c>
      <c r="D204" s="22">
        <v>650.7</v>
      </c>
      <c r="E204" s="22">
        <v>621.4</v>
      </c>
      <c r="F204" s="22">
        <v>590.4</v>
      </c>
      <c r="G204" s="22">
        <v>16</v>
      </c>
      <c r="H204" s="230">
        <v>198257.47</v>
      </c>
      <c r="I204" s="113" t="s">
        <v>203</v>
      </c>
      <c r="J204" s="225">
        <v>145891.99</v>
      </c>
      <c r="K204" s="89"/>
      <c r="L204" s="27">
        <f t="shared" si="6"/>
        <v>52365.48000000001</v>
      </c>
      <c r="M204" s="29"/>
      <c r="N204" s="114">
        <f t="shared" si="7"/>
        <v>145891.99</v>
      </c>
      <c r="O204" s="64"/>
      <c r="P204" s="83"/>
    </row>
    <row r="205" spans="1:16" ht="15.75">
      <c r="A205" s="78">
        <v>196</v>
      </c>
      <c r="B205" s="22" t="s">
        <v>18</v>
      </c>
      <c r="C205" s="22" t="s">
        <v>178</v>
      </c>
      <c r="D205" s="22">
        <v>388.6</v>
      </c>
      <c r="E205" s="22">
        <v>353.3</v>
      </c>
      <c r="F205" s="22">
        <v>353</v>
      </c>
      <c r="G205" s="22">
        <v>8</v>
      </c>
      <c r="H205" s="230">
        <v>107898.38</v>
      </c>
      <c r="I205" s="113" t="s">
        <v>203</v>
      </c>
      <c r="J205" s="225">
        <v>85637.88</v>
      </c>
      <c r="K205" s="89"/>
      <c r="L205" s="27">
        <f t="shared" si="6"/>
        <v>22260.5</v>
      </c>
      <c r="M205" s="29"/>
      <c r="N205" s="114">
        <f t="shared" si="7"/>
        <v>85637.88</v>
      </c>
      <c r="O205" s="64"/>
      <c r="P205" s="83"/>
    </row>
    <row r="206" spans="1:16" ht="15.75">
      <c r="A206" s="78">
        <v>197</v>
      </c>
      <c r="B206" s="22" t="s">
        <v>18</v>
      </c>
      <c r="C206" s="22" t="s">
        <v>179</v>
      </c>
      <c r="D206" s="22">
        <v>713.9</v>
      </c>
      <c r="E206" s="22">
        <v>616.7</v>
      </c>
      <c r="F206" s="22">
        <v>616.7</v>
      </c>
      <c r="G206" s="22">
        <v>22</v>
      </c>
      <c r="H206" s="230">
        <v>188500.55</v>
      </c>
      <c r="I206" s="113" t="s">
        <v>203</v>
      </c>
      <c r="J206" s="225">
        <v>174652.08</v>
      </c>
      <c r="K206" s="89"/>
      <c r="L206" s="27">
        <f t="shared" si="6"/>
        <v>13848.470000000001</v>
      </c>
      <c r="M206" s="29"/>
      <c r="N206" s="114">
        <f t="shared" si="7"/>
        <v>174652.08</v>
      </c>
      <c r="O206" s="64"/>
      <c r="P206" s="83"/>
    </row>
    <row r="207" spans="1:16" ht="15.75">
      <c r="A207" s="78">
        <v>198</v>
      </c>
      <c r="B207" s="22" t="s">
        <v>18</v>
      </c>
      <c r="C207" s="22" t="s">
        <v>180</v>
      </c>
      <c r="D207" s="22">
        <v>3920.5</v>
      </c>
      <c r="E207" s="22">
        <v>3019.9</v>
      </c>
      <c r="F207" s="22">
        <v>3525.13</v>
      </c>
      <c r="G207" s="22">
        <v>67</v>
      </c>
      <c r="H207" s="230">
        <v>1090539.9</v>
      </c>
      <c r="I207" s="113" t="s">
        <v>203</v>
      </c>
      <c r="J207" s="225">
        <v>889468.28</v>
      </c>
      <c r="K207" s="89">
        <v>853275</v>
      </c>
      <c r="L207" s="27">
        <f t="shared" si="6"/>
        <v>201071.61999999988</v>
      </c>
      <c r="M207" s="29">
        <f>J207-K207</f>
        <v>36193.28000000003</v>
      </c>
      <c r="N207" s="114">
        <f t="shared" si="7"/>
        <v>36193.28000000003</v>
      </c>
      <c r="O207" s="122"/>
      <c r="P207" s="83"/>
    </row>
    <row r="208" spans="1:16" ht="15.75">
      <c r="A208" s="78">
        <v>199</v>
      </c>
      <c r="B208" s="22" t="s">
        <v>18</v>
      </c>
      <c r="C208" s="22" t="s">
        <v>181</v>
      </c>
      <c r="D208" s="22">
        <v>7216.9</v>
      </c>
      <c r="E208" s="22">
        <v>5064.6</v>
      </c>
      <c r="F208" s="22">
        <v>5345.9</v>
      </c>
      <c r="G208" s="22">
        <v>89</v>
      </c>
      <c r="H208" s="230">
        <v>1635892</v>
      </c>
      <c r="I208" s="113" t="s">
        <v>203</v>
      </c>
      <c r="J208" s="225">
        <v>1525741.54</v>
      </c>
      <c r="K208" s="89"/>
      <c r="L208" s="27">
        <f t="shared" si="6"/>
        <v>110150.45999999996</v>
      </c>
      <c r="M208" s="29"/>
      <c r="N208" s="114">
        <f t="shared" si="7"/>
        <v>1525741.54</v>
      </c>
      <c r="O208" s="64"/>
      <c r="P208" s="83"/>
    </row>
    <row r="209" spans="1:16" s="20" customFormat="1" ht="15.75">
      <c r="A209" s="78">
        <v>200</v>
      </c>
      <c r="B209" s="47" t="s">
        <v>18</v>
      </c>
      <c r="C209" s="47" t="s">
        <v>469</v>
      </c>
      <c r="D209" s="47">
        <v>3382</v>
      </c>
      <c r="E209" s="47">
        <v>3087.47</v>
      </c>
      <c r="F209" s="47">
        <v>3087.47</v>
      </c>
      <c r="G209" s="47">
        <v>70</v>
      </c>
      <c r="H209" s="230">
        <v>945123.35</v>
      </c>
      <c r="I209" s="121" t="s">
        <v>203</v>
      </c>
      <c r="J209" s="225">
        <v>802781.92</v>
      </c>
      <c r="K209" s="91">
        <v>574940.97</v>
      </c>
      <c r="L209" s="27">
        <f t="shared" si="6"/>
        <v>142341.42999999993</v>
      </c>
      <c r="M209" s="29"/>
      <c r="N209" s="114">
        <f t="shared" si="7"/>
        <v>227840.95000000007</v>
      </c>
      <c r="O209" s="64"/>
      <c r="P209" s="83"/>
    </row>
    <row r="210" spans="1:16" ht="15.75">
      <c r="A210" s="78">
        <v>201</v>
      </c>
      <c r="B210" s="22" t="s">
        <v>18</v>
      </c>
      <c r="C210" s="22" t="s">
        <v>182</v>
      </c>
      <c r="D210" s="22">
        <v>4248.2</v>
      </c>
      <c r="E210" s="22">
        <v>3033.1</v>
      </c>
      <c r="F210" s="22">
        <v>2880</v>
      </c>
      <c r="G210" s="22">
        <v>33</v>
      </c>
      <c r="H210" s="230">
        <v>995242.1</v>
      </c>
      <c r="I210" s="113" t="s">
        <v>203</v>
      </c>
      <c r="J210" s="225">
        <v>813692.52</v>
      </c>
      <c r="K210" s="89"/>
      <c r="L210" s="27">
        <f t="shared" si="6"/>
        <v>181549.57999999996</v>
      </c>
      <c r="M210" s="29"/>
      <c r="N210" s="114">
        <f t="shared" si="7"/>
        <v>813692.52</v>
      </c>
      <c r="O210" s="64"/>
      <c r="P210" s="83"/>
    </row>
    <row r="211" spans="1:16" ht="15.75">
      <c r="A211" s="78">
        <v>202</v>
      </c>
      <c r="B211" s="22" t="s">
        <v>18</v>
      </c>
      <c r="C211" s="22" t="s">
        <v>183</v>
      </c>
      <c r="D211" s="22">
        <v>4066.9</v>
      </c>
      <c r="E211" s="22">
        <v>3223.9</v>
      </c>
      <c r="F211" s="22">
        <v>2603.4</v>
      </c>
      <c r="G211" s="22">
        <v>71</v>
      </c>
      <c r="H211" s="230">
        <v>975612.83</v>
      </c>
      <c r="I211" s="113" t="s">
        <v>203</v>
      </c>
      <c r="J211" s="225">
        <v>912642.12</v>
      </c>
      <c r="K211" s="89">
        <v>2683742</v>
      </c>
      <c r="L211" s="27">
        <f t="shared" si="6"/>
        <v>62970.70999999996</v>
      </c>
      <c r="M211" s="29">
        <f>J211-K211</f>
        <v>-1771099.88</v>
      </c>
      <c r="N211" s="114">
        <f t="shared" si="7"/>
        <v>-1771099.88</v>
      </c>
      <c r="O211" s="64"/>
      <c r="P211" s="83"/>
    </row>
    <row r="212" spans="1:16" ht="15.75">
      <c r="A212" s="78">
        <v>203</v>
      </c>
      <c r="B212" s="22" t="s">
        <v>18</v>
      </c>
      <c r="C212" s="22" t="s">
        <v>184</v>
      </c>
      <c r="D212" s="22">
        <v>4354.3</v>
      </c>
      <c r="E212" s="22">
        <v>3226.9</v>
      </c>
      <c r="F212" s="22">
        <v>3227.8</v>
      </c>
      <c r="G212" s="22">
        <v>70</v>
      </c>
      <c r="H212" s="230">
        <v>990890.1</v>
      </c>
      <c r="I212" s="113" t="s">
        <v>203</v>
      </c>
      <c r="J212" s="225">
        <v>849475.16</v>
      </c>
      <c r="K212" s="89"/>
      <c r="L212" s="27">
        <f t="shared" si="6"/>
        <v>141414.93999999994</v>
      </c>
      <c r="M212" s="29"/>
      <c r="N212" s="114">
        <f t="shared" si="7"/>
        <v>849475.16</v>
      </c>
      <c r="O212" s="64"/>
      <c r="P212" s="83"/>
    </row>
    <row r="213" spans="1:16" ht="15.75">
      <c r="A213" s="78">
        <v>204</v>
      </c>
      <c r="B213" s="22" t="s">
        <v>18</v>
      </c>
      <c r="C213" s="22" t="s">
        <v>185</v>
      </c>
      <c r="D213" s="22">
        <v>377.1</v>
      </c>
      <c r="E213" s="22">
        <v>339.8</v>
      </c>
      <c r="F213" s="22">
        <v>337.7</v>
      </c>
      <c r="G213" s="22">
        <v>8</v>
      </c>
      <c r="H213" s="230">
        <v>102637.21</v>
      </c>
      <c r="I213" s="113" t="s">
        <v>203</v>
      </c>
      <c r="J213" s="225">
        <v>98955.07</v>
      </c>
      <c r="K213" s="89"/>
      <c r="L213" s="27">
        <f t="shared" si="6"/>
        <v>3682.1399999999994</v>
      </c>
      <c r="M213" s="29"/>
      <c r="N213" s="114">
        <f t="shared" si="7"/>
        <v>98955.07</v>
      </c>
      <c r="O213" s="64"/>
      <c r="P213" s="83"/>
    </row>
    <row r="214" spans="1:16" ht="15.75">
      <c r="A214" s="78">
        <v>205</v>
      </c>
      <c r="B214" s="22" t="s">
        <v>18</v>
      </c>
      <c r="C214" s="22" t="s">
        <v>186</v>
      </c>
      <c r="D214" s="22">
        <v>655</v>
      </c>
      <c r="E214" s="22">
        <v>600.8</v>
      </c>
      <c r="F214" s="22">
        <v>597.2</v>
      </c>
      <c r="G214" s="22">
        <v>16</v>
      </c>
      <c r="H214" s="230">
        <v>188317.17</v>
      </c>
      <c r="I214" s="113" t="s">
        <v>203</v>
      </c>
      <c r="J214" s="225">
        <v>112674.1</v>
      </c>
      <c r="K214" s="89"/>
      <c r="L214" s="27">
        <f t="shared" si="6"/>
        <v>75643.07</v>
      </c>
      <c r="M214" s="29"/>
      <c r="N214" s="114">
        <f t="shared" si="7"/>
        <v>112674.1</v>
      </c>
      <c r="O214" s="64"/>
      <c r="P214" s="83"/>
    </row>
    <row r="215" spans="1:16" ht="15.75">
      <c r="A215" s="78">
        <v>206</v>
      </c>
      <c r="B215" s="22" t="s">
        <v>18</v>
      </c>
      <c r="C215" s="22" t="s">
        <v>187</v>
      </c>
      <c r="D215" s="22">
        <v>4295.5</v>
      </c>
      <c r="E215" s="22">
        <v>3289</v>
      </c>
      <c r="F215" s="22">
        <v>3289.1</v>
      </c>
      <c r="G215" s="117">
        <v>70</v>
      </c>
      <c r="H215" s="230">
        <v>1004491.03</v>
      </c>
      <c r="I215" s="118" t="s">
        <v>203</v>
      </c>
      <c r="J215" s="225">
        <v>997862.04</v>
      </c>
      <c r="K215" s="89">
        <v>540276.9</v>
      </c>
      <c r="L215" s="27">
        <f t="shared" si="6"/>
        <v>6628.989999999991</v>
      </c>
      <c r="M215" s="29"/>
      <c r="N215" s="114">
        <f t="shared" si="7"/>
        <v>457585.14</v>
      </c>
      <c r="O215" s="64"/>
      <c r="P215" s="83"/>
    </row>
    <row r="216" spans="1:16" ht="15.75">
      <c r="A216" s="78">
        <v>207</v>
      </c>
      <c r="B216" s="22" t="s">
        <v>18</v>
      </c>
      <c r="C216" s="22" t="s">
        <v>188</v>
      </c>
      <c r="D216" s="22">
        <v>4330.1</v>
      </c>
      <c r="E216" s="22">
        <v>3313.6</v>
      </c>
      <c r="F216" s="22">
        <v>3310.4</v>
      </c>
      <c r="G216" s="22">
        <v>70</v>
      </c>
      <c r="H216" s="230">
        <v>1012468.2</v>
      </c>
      <c r="I216" s="113" t="s">
        <v>203</v>
      </c>
      <c r="J216" s="225">
        <v>986521.08</v>
      </c>
      <c r="K216" s="89">
        <v>861016.68</v>
      </c>
      <c r="L216" s="27">
        <f t="shared" si="6"/>
        <v>25947.119999999995</v>
      </c>
      <c r="M216" s="29"/>
      <c r="N216" s="114">
        <f t="shared" si="7"/>
        <v>125504.3999999999</v>
      </c>
      <c r="O216" s="64"/>
      <c r="P216" s="83"/>
    </row>
    <row r="217" spans="1:16" ht="15.75">
      <c r="A217" s="78">
        <v>208</v>
      </c>
      <c r="B217" s="22" t="s">
        <v>18</v>
      </c>
      <c r="C217" s="22" t="s">
        <v>189</v>
      </c>
      <c r="D217" s="22">
        <v>561.3</v>
      </c>
      <c r="E217" s="22">
        <v>512.1</v>
      </c>
      <c r="F217" s="22">
        <v>452.5</v>
      </c>
      <c r="G217" s="22">
        <v>16</v>
      </c>
      <c r="H217" s="230">
        <v>157873.21</v>
      </c>
      <c r="I217" s="113" t="s">
        <v>203</v>
      </c>
      <c r="J217" s="225">
        <v>145153.22</v>
      </c>
      <c r="K217" s="89">
        <v>955378.56</v>
      </c>
      <c r="L217" s="27">
        <f t="shared" si="6"/>
        <v>12719.98999999999</v>
      </c>
      <c r="M217" s="29">
        <f>J217-K217</f>
        <v>-810225.3400000001</v>
      </c>
      <c r="N217" s="114">
        <f t="shared" si="7"/>
        <v>-810225.3400000001</v>
      </c>
      <c r="O217" s="64"/>
      <c r="P217" s="83"/>
    </row>
    <row r="218" spans="1:16" ht="15.75">
      <c r="A218" s="78">
        <v>209</v>
      </c>
      <c r="B218" s="22" t="s">
        <v>18</v>
      </c>
      <c r="C218" s="22" t="s">
        <v>190</v>
      </c>
      <c r="D218" s="22">
        <v>3872.8</v>
      </c>
      <c r="E218" s="22">
        <v>2982.2</v>
      </c>
      <c r="F218" s="22">
        <v>2983.6</v>
      </c>
      <c r="G218" s="22">
        <v>60</v>
      </c>
      <c r="H218" s="230">
        <v>910893.48</v>
      </c>
      <c r="I218" s="113" t="s">
        <v>203</v>
      </c>
      <c r="J218" s="225">
        <v>899958.98</v>
      </c>
      <c r="K218" s="89">
        <v>3622782.34</v>
      </c>
      <c r="L218" s="27">
        <f t="shared" si="6"/>
        <v>10934.5</v>
      </c>
      <c r="M218" s="29">
        <f>J218-K218</f>
        <v>-2722823.36</v>
      </c>
      <c r="N218" s="114">
        <f t="shared" si="7"/>
        <v>-2722823.36</v>
      </c>
      <c r="O218" s="64"/>
      <c r="P218" s="83"/>
    </row>
    <row r="219" spans="1:16" ht="15.75">
      <c r="A219" s="78">
        <v>210</v>
      </c>
      <c r="B219" s="22" t="s">
        <v>18</v>
      </c>
      <c r="C219" s="22" t="s">
        <v>191</v>
      </c>
      <c r="D219" s="22">
        <v>4883.9</v>
      </c>
      <c r="E219" s="22">
        <v>3605.8</v>
      </c>
      <c r="F219" s="22">
        <v>3400</v>
      </c>
      <c r="G219" s="22">
        <v>60</v>
      </c>
      <c r="H219" s="230">
        <v>1102210.24</v>
      </c>
      <c r="I219" s="113" t="s">
        <v>203</v>
      </c>
      <c r="J219" s="225">
        <v>961184.55</v>
      </c>
      <c r="K219" s="89"/>
      <c r="L219" s="27">
        <f t="shared" si="6"/>
        <v>141025.68999999994</v>
      </c>
      <c r="M219" s="29"/>
      <c r="N219" s="114">
        <f t="shared" si="7"/>
        <v>961184.55</v>
      </c>
      <c r="O219" s="64"/>
      <c r="P219" s="83"/>
    </row>
    <row r="220" spans="1:16" ht="15.75">
      <c r="A220" s="78">
        <v>211</v>
      </c>
      <c r="B220" s="22" t="s">
        <v>18</v>
      </c>
      <c r="C220" s="69" t="s">
        <v>192</v>
      </c>
      <c r="D220" s="22">
        <v>5422.15</v>
      </c>
      <c r="E220" s="22">
        <v>3159.3</v>
      </c>
      <c r="F220" s="22">
        <v>3176.67</v>
      </c>
      <c r="G220" s="22">
        <v>149</v>
      </c>
      <c r="H220" s="230">
        <v>962744.78</v>
      </c>
      <c r="I220" s="113" t="s">
        <v>203</v>
      </c>
      <c r="J220" s="225">
        <v>744360.38</v>
      </c>
      <c r="K220" s="89"/>
      <c r="L220" s="27">
        <f t="shared" si="6"/>
        <v>218384.40000000002</v>
      </c>
      <c r="M220" s="29"/>
      <c r="N220" s="114">
        <f t="shared" si="7"/>
        <v>744360.38</v>
      </c>
      <c r="O220" s="64"/>
      <c r="P220" s="83"/>
    </row>
    <row r="221" spans="1:16" ht="15.75">
      <c r="A221" s="78">
        <v>212</v>
      </c>
      <c r="B221" s="22" t="s">
        <v>18</v>
      </c>
      <c r="C221" s="22" t="s">
        <v>193</v>
      </c>
      <c r="D221" s="22">
        <v>273.4</v>
      </c>
      <c r="E221" s="22">
        <v>237.4</v>
      </c>
      <c r="F221" s="22">
        <v>227.7</v>
      </c>
      <c r="G221" s="22">
        <v>9</v>
      </c>
      <c r="H221" s="230">
        <v>72411.36</v>
      </c>
      <c r="I221" s="113" t="s">
        <v>203</v>
      </c>
      <c r="J221" s="225">
        <v>66703.83</v>
      </c>
      <c r="K221" s="89"/>
      <c r="L221" s="27">
        <f t="shared" si="6"/>
        <v>5707.529999999999</v>
      </c>
      <c r="M221" s="29"/>
      <c r="N221" s="114">
        <f t="shared" si="7"/>
        <v>66703.83</v>
      </c>
      <c r="O221" s="64"/>
      <c r="P221" s="83"/>
    </row>
    <row r="222" spans="1:16" ht="15.75">
      <c r="A222" s="78">
        <v>213</v>
      </c>
      <c r="B222" s="22" t="s">
        <v>18</v>
      </c>
      <c r="C222" s="22" t="s">
        <v>194</v>
      </c>
      <c r="D222" s="22">
        <v>1410.5</v>
      </c>
      <c r="E222" s="22">
        <v>875.06</v>
      </c>
      <c r="F222" s="22">
        <v>875.06</v>
      </c>
      <c r="G222" s="22">
        <v>22</v>
      </c>
      <c r="H222" s="230">
        <v>269497.67</v>
      </c>
      <c r="I222" s="113" t="s">
        <v>203</v>
      </c>
      <c r="J222" s="225">
        <v>272595.46</v>
      </c>
      <c r="K222" s="89"/>
      <c r="L222" s="27">
        <f t="shared" si="6"/>
        <v>-3097.7900000000373</v>
      </c>
      <c r="M222" s="29"/>
      <c r="N222" s="114">
        <f t="shared" si="7"/>
        <v>272595.46</v>
      </c>
      <c r="O222" s="64"/>
      <c r="P222" s="83"/>
    </row>
    <row r="223" spans="1:16" ht="15.75">
      <c r="A223" s="78">
        <v>214</v>
      </c>
      <c r="B223" s="22" t="s">
        <v>18</v>
      </c>
      <c r="C223" s="22" t="s">
        <v>195</v>
      </c>
      <c r="D223" s="22">
        <v>4865.2</v>
      </c>
      <c r="E223" s="22">
        <v>3572.9</v>
      </c>
      <c r="F223" s="22">
        <v>3571.9</v>
      </c>
      <c r="G223" s="22">
        <v>69</v>
      </c>
      <c r="H223" s="230">
        <v>1091512.38</v>
      </c>
      <c r="I223" s="113" t="s">
        <v>203</v>
      </c>
      <c r="J223" s="225">
        <v>1093118.72</v>
      </c>
      <c r="K223" s="89">
        <v>735840.84</v>
      </c>
      <c r="L223" s="27">
        <f t="shared" si="6"/>
        <v>-1606.3400000000838</v>
      </c>
      <c r="M223" s="29"/>
      <c r="N223" s="114">
        <f t="shared" si="7"/>
        <v>357277.88</v>
      </c>
      <c r="O223" s="64"/>
      <c r="P223" s="83"/>
    </row>
    <row r="224" spans="1:16" s="6" customFormat="1" ht="21">
      <c r="A224" s="78">
        <v>215</v>
      </c>
      <c r="B224" s="22" t="s">
        <v>18</v>
      </c>
      <c r="C224" s="22" t="s">
        <v>405</v>
      </c>
      <c r="D224" s="22">
        <v>6166</v>
      </c>
      <c r="E224" s="22">
        <v>4546.5</v>
      </c>
      <c r="F224" s="22">
        <v>4459.9</v>
      </c>
      <c r="G224" s="22">
        <v>91</v>
      </c>
      <c r="H224" s="232"/>
      <c r="I224" s="113"/>
      <c r="J224" s="226"/>
      <c r="K224" s="89"/>
      <c r="L224" s="27">
        <f t="shared" si="6"/>
        <v>0</v>
      </c>
      <c r="M224" s="29"/>
      <c r="N224" s="114">
        <f t="shared" si="7"/>
        <v>0</v>
      </c>
      <c r="O224" s="64"/>
      <c r="P224" s="83"/>
    </row>
    <row r="225" spans="1:16" ht="15.75">
      <c r="A225" s="78">
        <v>216</v>
      </c>
      <c r="B225" s="22" t="s">
        <v>18</v>
      </c>
      <c r="C225" s="22" t="s">
        <v>196</v>
      </c>
      <c r="D225" s="22">
        <v>293.8</v>
      </c>
      <c r="E225" s="22">
        <v>258.8</v>
      </c>
      <c r="F225" s="22">
        <v>258.8</v>
      </c>
      <c r="G225" s="22">
        <v>8</v>
      </c>
      <c r="H225" s="230">
        <v>79105.04</v>
      </c>
      <c r="I225" s="113" t="s">
        <v>203</v>
      </c>
      <c r="J225" s="225">
        <v>64645.65</v>
      </c>
      <c r="K225" s="89"/>
      <c r="L225" s="27">
        <f t="shared" si="6"/>
        <v>14459.389999999992</v>
      </c>
      <c r="M225" s="29"/>
      <c r="N225" s="114">
        <f t="shared" si="7"/>
        <v>64645.65</v>
      </c>
      <c r="O225" s="64"/>
      <c r="P225" s="83"/>
    </row>
    <row r="226" spans="1:16" ht="15.75">
      <c r="A226" s="78">
        <v>217</v>
      </c>
      <c r="B226" s="22" t="s">
        <v>18</v>
      </c>
      <c r="C226" s="22" t="s">
        <v>197</v>
      </c>
      <c r="D226" s="22">
        <v>1185</v>
      </c>
      <c r="E226" s="22">
        <v>1078.8</v>
      </c>
      <c r="F226" s="22">
        <v>1078.1</v>
      </c>
      <c r="G226" s="22">
        <v>36</v>
      </c>
      <c r="H226" s="230">
        <v>329531.61</v>
      </c>
      <c r="I226" s="113" t="s">
        <v>203</v>
      </c>
      <c r="J226" s="225">
        <v>290143.4</v>
      </c>
      <c r="K226" s="89"/>
      <c r="L226" s="27">
        <f t="shared" si="6"/>
        <v>39388.20999999996</v>
      </c>
      <c r="M226" s="29"/>
      <c r="N226" s="114">
        <f t="shared" si="7"/>
        <v>290143.4</v>
      </c>
      <c r="O226" s="64"/>
      <c r="P226" s="83"/>
    </row>
    <row r="227" spans="1:16" ht="15.75">
      <c r="A227" s="78">
        <v>218</v>
      </c>
      <c r="B227" s="22" t="s">
        <v>18</v>
      </c>
      <c r="C227" s="22" t="s">
        <v>198</v>
      </c>
      <c r="D227" s="22">
        <v>4342.5</v>
      </c>
      <c r="E227" s="22">
        <v>3333.7</v>
      </c>
      <c r="F227" s="22">
        <v>3333.2</v>
      </c>
      <c r="G227" s="22">
        <v>70</v>
      </c>
      <c r="H227" s="230">
        <v>1018123.32</v>
      </c>
      <c r="I227" s="113" t="s">
        <v>203</v>
      </c>
      <c r="J227" s="225">
        <v>995391.73</v>
      </c>
      <c r="K227" s="89">
        <v>517999</v>
      </c>
      <c r="L227" s="27">
        <f t="shared" si="6"/>
        <v>22731.589999999967</v>
      </c>
      <c r="M227" s="29"/>
      <c r="N227" s="114">
        <f t="shared" si="7"/>
        <v>477392.73</v>
      </c>
      <c r="O227" s="64"/>
      <c r="P227" s="83"/>
    </row>
    <row r="228" spans="1:16" ht="15.75">
      <c r="A228" s="78">
        <v>219</v>
      </c>
      <c r="B228" s="22" t="s">
        <v>18</v>
      </c>
      <c r="C228" s="22" t="s">
        <v>199</v>
      </c>
      <c r="D228" s="22">
        <v>4886.1</v>
      </c>
      <c r="E228" s="22">
        <v>665</v>
      </c>
      <c r="F228" s="22" t="s">
        <v>711</v>
      </c>
      <c r="G228" s="22">
        <v>70</v>
      </c>
      <c r="H228" s="230">
        <v>1152461.96</v>
      </c>
      <c r="I228" s="113" t="s">
        <v>203</v>
      </c>
      <c r="J228" s="225">
        <v>1108309.67</v>
      </c>
      <c r="K228" s="89">
        <v>1692429.54</v>
      </c>
      <c r="L228" s="27">
        <f>H228-J228</f>
        <v>44152.29000000004</v>
      </c>
      <c r="M228" s="29">
        <f>J228-K228</f>
        <v>-584119.8700000001</v>
      </c>
      <c r="N228" s="114">
        <f t="shared" si="7"/>
        <v>-584119.8700000001</v>
      </c>
      <c r="O228" s="64"/>
      <c r="P228" s="83"/>
    </row>
    <row r="229" spans="1:16" ht="15.75">
      <c r="A229" s="78">
        <v>220</v>
      </c>
      <c r="B229" s="22" t="s">
        <v>18</v>
      </c>
      <c r="C229" s="22" t="s">
        <v>200</v>
      </c>
      <c r="D229" s="22">
        <v>4654.8</v>
      </c>
      <c r="E229" s="22">
        <v>3667.3</v>
      </c>
      <c r="F229" s="22">
        <v>3615.6</v>
      </c>
      <c r="G229" s="22">
        <v>54</v>
      </c>
      <c r="H229" s="230">
        <v>1119540.83</v>
      </c>
      <c r="I229" s="113" t="s">
        <v>203</v>
      </c>
      <c r="J229" s="225">
        <v>1075727.39</v>
      </c>
      <c r="K229" s="89">
        <v>2561118</v>
      </c>
      <c r="L229" s="27">
        <f t="shared" si="6"/>
        <v>43813.44000000018</v>
      </c>
      <c r="M229" s="29">
        <f>J229-K229</f>
        <v>-1485390.61</v>
      </c>
      <c r="N229" s="114">
        <f t="shared" si="7"/>
        <v>-1485390.61</v>
      </c>
      <c r="O229" s="64"/>
      <c r="P229" s="83"/>
    </row>
    <row r="230" spans="1:16" ht="15.75">
      <c r="A230" s="78">
        <v>221</v>
      </c>
      <c r="B230" s="22" t="s">
        <v>18</v>
      </c>
      <c r="C230" s="22" t="s">
        <v>201</v>
      </c>
      <c r="D230" s="22">
        <v>1865.1</v>
      </c>
      <c r="E230" s="22">
        <v>1373</v>
      </c>
      <c r="F230" s="22">
        <v>1373.1</v>
      </c>
      <c r="G230" s="22">
        <v>28</v>
      </c>
      <c r="H230" s="230">
        <v>419702.43</v>
      </c>
      <c r="I230" s="113" t="s">
        <v>203</v>
      </c>
      <c r="J230" s="225">
        <v>373739.25</v>
      </c>
      <c r="K230" s="89"/>
      <c r="L230" s="27">
        <f t="shared" si="6"/>
        <v>45963.17999999999</v>
      </c>
      <c r="M230" s="29"/>
      <c r="N230" s="114">
        <f t="shared" si="7"/>
        <v>373739.25</v>
      </c>
      <c r="O230" s="64"/>
      <c r="P230" s="83"/>
    </row>
    <row r="231" spans="1:16" ht="15.75">
      <c r="A231" s="78">
        <v>222</v>
      </c>
      <c r="B231" s="22" t="s">
        <v>18</v>
      </c>
      <c r="C231" s="22" t="s">
        <v>202</v>
      </c>
      <c r="D231" s="22">
        <v>12780.7</v>
      </c>
      <c r="E231" s="22">
        <v>8871.1</v>
      </c>
      <c r="F231" s="22">
        <v>2961.7</v>
      </c>
      <c r="G231" s="22">
        <v>140</v>
      </c>
      <c r="H231" s="230">
        <v>2618210.13</v>
      </c>
      <c r="I231" s="113" t="s">
        <v>203</v>
      </c>
      <c r="J231" s="225">
        <v>2456304.51</v>
      </c>
      <c r="K231" s="89"/>
      <c r="L231" s="27">
        <f t="shared" si="6"/>
        <v>161905.6200000001</v>
      </c>
      <c r="M231" s="29"/>
      <c r="N231" s="114">
        <f t="shared" si="7"/>
        <v>2456304.51</v>
      </c>
      <c r="O231" s="64"/>
      <c r="P231" s="83"/>
    </row>
    <row r="232" spans="1:16" s="6" customFormat="1" ht="18.75">
      <c r="A232" s="78">
        <v>223</v>
      </c>
      <c r="B232" s="22" t="s">
        <v>18</v>
      </c>
      <c r="C232" s="22" t="s">
        <v>404</v>
      </c>
      <c r="D232" s="22">
        <v>3987</v>
      </c>
      <c r="E232" s="22">
        <v>2804.3</v>
      </c>
      <c r="F232" s="22">
        <v>2804.3</v>
      </c>
      <c r="G232" s="22">
        <v>40</v>
      </c>
      <c r="H232" s="233"/>
      <c r="I232" s="113"/>
      <c r="J232" s="228"/>
      <c r="K232" s="89"/>
      <c r="L232" s="27">
        <f>H232-J232</f>
        <v>0</v>
      </c>
      <c r="M232" s="29"/>
      <c r="N232" s="114">
        <f t="shared" si="7"/>
        <v>0</v>
      </c>
      <c r="O232" s="64"/>
      <c r="P232" s="83"/>
    </row>
    <row r="233" spans="1:16" ht="15.75">
      <c r="A233" s="78">
        <v>224</v>
      </c>
      <c r="B233" s="22" t="s">
        <v>299</v>
      </c>
      <c r="C233" s="22" t="s">
        <v>205</v>
      </c>
      <c r="D233" s="22">
        <v>424.6</v>
      </c>
      <c r="E233" s="22">
        <v>424.6</v>
      </c>
      <c r="F233" s="22">
        <v>246.6</v>
      </c>
      <c r="G233" s="22">
        <v>8</v>
      </c>
      <c r="H233" s="234">
        <v>118400.23</v>
      </c>
      <c r="I233" s="113" t="s">
        <v>204</v>
      </c>
      <c r="J233" s="225">
        <v>94655.04</v>
      </c>
      <c r="K233" s="146"/>
      <c r="L233" s="27">
        <f>H233-J233</f>
        <v>23745.190000000002</v>
      </c>
      <c r="M233" s="29"/>
      <c r="N233" s="114">
        <f t="shared" si="7"/>
        <v>94655.04</v>
      </c>
      <c r="O233" s="64"/>
      <c r="P233" s="83"/>
    </row>
    <row r="234" spans="1:16" ht="15.75">
      <c r="A234" s="78">
        <v>225</v>
      </c>
      <c r="B234" s="22" t="s">
        <v>299</v>
      </c>
      <c r="C234" s="22" t="s">
        <v>206</v>
      </c>
      <c r="D234" s="22">
        <v>409.9</v>
      </c>
      <c r="E234" s="22">
        <v>409.9</v>
      </c>
      <c r="F234" s="22">
        <v>375.6</v>
      </c>
      <c r="G234" s="22">
        <v>8</v>
      </c>
      <c r="H234" s="234">
        <v>114958.65</v>
      </c>
      <c r="I234" s="113" t="s">
        <v>204</v>
      </c>
      <c r="J234" s="225">
        <v>100685.82</v>
      </c>
      <c r="K234" s="146"/>
      <c r="L234" s="27">
        <f t="shared" si="6"/>
        <v>14272.829999999987</v>
      </c>
      <c r="M234" s="29"/>
      <c r="N234" s="114">
        <f t="shared" si="7"/>
        <v>100685.82</v>
      </c>
      <c r="O234" s="64"/>
      <c r="P234" s="83"/>
    </row>
    <row r="235" spans="1:16" ht="15.75">
      <c r="A235" s="78">
        <v>226</v>
      </c>
      <c r="B235" s="22" t="s">
        <v>299</v>
      </c>
      <c r="C235" s="22" t="s">
        <v>207</v>
      </c>
      <c r="D235" s="22">
        <v>679.9</v>
      </c>
      <c r="E235" s="22">
        <v>679.9</v>
      </c>
      <c r="F235" s="22">
        <v>593</v>
      </c>
      <c r="G235" s="22">
        <v>16</v>
      </c>
      <c r="H235" s="234">
        <v>142708.65</v>
      </c>
      <c r="I235" s="113" t="s">
        <v>204</v>
      </c>
      <c r="J235" s="225">
        <v>104868.15</v>
      </c>
      <c r="K235" s="146"/>
      <c r="L235" s="27">
        <f t="shared" si="6"/>
        <v>37840.5</v>
      </c>
      <c r="M235" s="29"/>
      <c r="N235" s="114">
        <f t="shared" si="7"/>
        <v>104868.15</v>
      </c>
      <c r="O235" s="64"/>
      <c r="P235" s="83"/>
    </row>
    <row r="236" spans="1:16" s="17" customFormat="1" ht="15.75">
      <c r="A236" s="78">
        <v>227</v>
      </c>
      <c r="B236" s="22" t="s">
        <v>299</v>
      </c>
      <c r="C236" s="22" t="s">
        <v>449</v>
      </c>
      <c r="D236" s="22">
        <v>1524.2</v>
      </c>
      <c r="E236" s="22">
        <v>1111.6</v>
      </c>
      <c r="F236" s="22">
        <v>1111.6</v>
      </c>
      <c r="G236" s="22">
        <v>28</v>
      </c>
      <c r="H236" s="234">
        <v>229451.24</v>
      </c>
      <c r="I236" s="113" t="s">
        <v>204</v>
      </c>
      <c r="J236" s="225">
        <v>168765.59</v>
      </c>
      <c r="K236" s="146"/>
      <c r="L236" s="27">
        <f t="shared" si="6"/>
        <v>60685.649999999994</v>
      </c>
      <c r="M236" s="29"/>
      <c r="N236" s="114">
        <f t="shared" si="7"/>
        <v>168765.59</v>
      </c>
      <c r="O236" s="64"/>
      <c r="P236" s="83"/>
    </row>
    <row r="237" spans="1:16" ht="15.75">
      <c r="A237" s="78">
        <v>228</v>
      </c>
      <c r="B237" s="22" t="s">
        <v>299</v>
      </c>
      <c r="C237" s="22" t="s">
        <v>208</v>
      </c>
      <c r="D237" s="22">
        <v>435.4</v>
      </c>
      <c r="E237" s="22">
        <v>435.4</v>
      </c>
      <c r="F237" s="22">
        <v>407.2</v>
      </c>
      <c r="G237" s="22">
        <v>8</v>
      </c>
      <c r="H237" s="234">
        <v>123211.99</v>
      </c>
      <c r="I237" s="113" t="s">
        <v>204</v>
      </c>
      <c r="J237" s="225">
        <v>117393.79</v>
      </c>
      <c r="K237" s="146"/>
      <c r="L237" s="27">
        <f t="shared" si="6"/>
        <v>5818.200000000012</v>
      </c>
      <c r="M237" s="29"/>
      <c r="N237" s="114">
        <f t="shared" si="7"/>
        <v>117393.79</v>
      </c>
      <c r="O237" s="64"/>
      <c r="P237" s="83"/>
    </row>
    <row r="238" spans="1:16" ht="15.75">
      <c r="A238" s="78">
        <v>229</v>
      </c>
      <c r="B238" s="22" t="s">
        <v>299</v>
      </c>
      <c r="C238" s="22" t="s">
        <v>209</v>
      </c>
      <c r="D238" s="22">
        <v>784.6</v>
      </c>
      <c r="E238" s="22">
        <v>784.6</v>
      </c>
      <c r="F238" s="22">
        <v>649.7</v>
      </c>
      <c r="G238" s="22">
        <v>16</v>
      </c>
      <c r="H238" s="234">
        <v>221083.73</v>
      </c>
      <c r="I238" s="113" t="s">
        <v>204</v>
      </c>
      <c r="J238" s="225">
        <v>196072.85</v>
      </c>
      <c r="K238" s="146">
        <v>457648.69</v>
      </c>
      <c r="L238" s="27">
        <f t="shared" si="6"/>
        <v>25010.880000000005</v>
      </c>
      <c r="M238" s="29">
        <f>J238-K238</f>
        <v>-261575.84</v>
      </c>
      <c r="N238" s="114">
        <f t="shared" si="7"/>
        <v>-261575.84</v>
      </c>
      <c r="O238" s="64"/>
      <c r="P238" s="83"/>
    </row>
    <row r="239" spans="1:16" ht="15.75">
      <c r="A239" s="78">
        <v>230</v>
      </c>
      <c r="B239" s="22" t="s">
        <v>299</v>
      </c>
      <c r="C239" s="22" t="s">
        <v>210</v>
      </c>
      <c r="D239" s="22">
        <v>1294.3</v>
      </c>
      <c r="E239" s="22">
        <v>1294.3</v>
      </c>
      <c r="F239" s="22">
        <v>1135.8</v>
      </c>
      <c r="G239" s="22">
        <v>24</v>
      </c>
      <c r="H239" s="234">
        <v>347169.06</v>
      </c>
      <c r="I239" s="113" t="s">
        <v>204</v>
      </c>
      <c r="J239" s="225">
        <v>334197.17</v>
      </c>
      <c r="K239" s="146">
        <v>2098056.53</v>
      </c>
      <c r="L239" s="27">
        <f t="shared" si="6"/>
        <v>12971.890000000014</v>
      </c>
      <c r="M239" s="29">
        <f>J239-K239</f>
        <v>-1763859.3599999999</v>
      </c>
      <c r="N239" s="114">
        <f t="shared" si="7"/>
        <v>-1763859.3599999999</v>
      </c>
      <c r="O239" s="64"/>
      <c r="P239" s="83"/>
    </row>
    <row r="240" spans="1:16" ht="15.75">
      <c r="A240" s="78">
        <v>231</v>
      </c>
      <c r="B240" s="22" t="s">
        <v>299</v>
      </c>
      <c r="C240" s="22" t="s">
        <v>211</v>
      </c>
      <c r="D240" s="22">
        <v>791.6</v>
      </c>
      <c r="E240" s="22">
        <v>791.6</v>
      </c>
      <c r="F240" s="22">
        <v>667.39</v>
      </c>
      <c r="G240" s="22">
        <v>16</v>
      </c>
      <c r="H240" s="234">
        <v>222211.41</v>
      </c>
      <c r="I240" s="113" t="s">
        <v>204</v>
      </c>
      <c r="J240" s="225">
        <v>207695.57</v>
      </c>
      <c r="K240" s="146"/>
      <c r="L240" s="27">
        <f t="shared" si="6"/>
        <v>14515.839999999997</v>
      </c>
      <c r="M240" s="29"/>
      <c r="N240" s="114">
        <f t="shared" si="7"/>
        <v>207695.57</v>
      </c>
      <c r="O240" s="64"/>
      <c r="P240" s="83"/>
    </row>
    <row r="241" spans="1:16" ht="15.75">
      <c r="A241" s="78">
        <v>232</v>
      </c>
      <c r="B241" s="22" t="s">
        <v>299</v>
      </c>
      <c r="C241" s="22" t="s">
        <v>212</v>
      </c>
      <c r="D241" s="22">
        <v>1464.8</v>
      </c>
      <c r="E241" s="22">
        <v>1464.8</v>
      </c>
      <c r="F241" s="22">
        <v>1334.62</v>
      </c>
      <c r="G241" s="22">
        <v>24</v>
      </c>
      <c r="H241" s="234">
        <v>407878.92</v>
      </c>
      <c r="I241" s="113" t="s">
        <v>204</v>
      </c>
      <c r="J241" s="225">
        <v>369286.25</v>
      </c>
      <c r="K241" s="146">
        <v>1926325.49</v>
      </c>
      <c r="L241" s="27">
        <f t="shared" si="6"/>
        <v>38592.669999999984</v>
      </c>
      <c r="M241" s="29">
        <f>J241-K241</f>
        <v>-1557039.24</v>
      </c>
      <c r="N241" s="114">
        <f t="shared" si="7"/>
        <v>-1557039.24</v>
      </c>
      <c r="O241" s="64"/>
      <c r="P241" s="83"/>
    </row>
    <row r="242" spans="1:16" ht="15.75">
      <c r="A242" s="78">
        <v>233</v>
      </c>
      <c r="B242" s="22" t="s">
        <v>299</v>
      </c>
      <c r="C242" s="22" t="s">
        <v>213</v>
      </c>
      <c r="D242" s="22">
        <v>2004.8</v>
      </c>
      <c r="E242" s="22">
        <v>2004.8</v>
      </c>
      <c r="F242" s="22">
        <v>1800.6</v>
      </c>
      <c r="G242" s="22">
        <v>33</v>
      </c>
      <c r="H242" s="234">
        <v>538818.52</v>
      </c>
      <c r="I242" s="113" t="s">
        <v>204</v>
      </c>
      <c r="J242" s="225">
        <v>492359.97</v>
      </c>
      <c r="K242" s="146">
        <v>1412981.44</v>
      </c>
      <c r="L242" s="27">
        <f t="shared" si="6"/>
        <v>46458.55000000005</v>
      </c>
      <c r="M242" s="29">
        <f>J242-K242</f>
        <v>-920621.47</v>
      </c>
      <c r="N242" s="114">
        <f t="shared" si="7"/>
        <v>-920621.47</v>
      </c>
      <c r="O242" s="64"/>
      <c r="P242" s="83"/>
    </row>
    <row r="243" spans="1:16" ht="15.75">
      <c r="A243" s="78">
        <v>234</v>
      </c>
      <c r="B243" s="22" t="s">
        <v>299</v>
      </c>
      <c r="C243" s="22" t="s">
        <v>214</v>
      </c>
      <c r="D243" s="22">
        <v>2947</v>
      </c>
      <c r="E243" s="22">
        <v>2947</v>
      </c>
      <c r="F243" s="22">
        <v>2625.4</v>
      </c>
      <c r="G243" s="22">
        <v>59</v>
      </c>
      <c r="H243" s="235">
        <v>801235.1</v>
      </c>
      <c r="I243" s="113" t="s">
        <v>204</v>
      </c>
      <c r="J243" s="225">
        <v>740669.99</v>
      </c>
      <c r="K243" s="146">
        <v>24813</v>
      </c>
      <c r="L243" s="27">
        <f t="shared" si="6"/>
        <v>60565.109999999986</v>
      </c>
      <c r="M243" s="29">
        <f>J243-K243</f>
        <v>715856.99</v>
      </c>
      <c r="N243" s="114">
        <f t="shared" si="7"/>
        <v>715856.99</v>
      </c>
      <c r="O243" s="64"/>
      <c r="P243" s="83"/>
    </row>
    <row r="244" spans="1:16" ht="15.75">
      <c r="A244" s="78">
        <v>235</v>
      </c>
      <c r="B244" s="22" t="s">
        <v>299</v>
      </c>
      <c r="C244" s="22" t="s">
        <v>215</v>
      </c>
      <c r="D244" s="22">
        <v>2104</v>
      </c>
      <c r="E244" s="22">
        <v>2104</v>
      </c>
      <c r="F244" s="22">
        <v>1904</v>
      </c>
      <c r="G244" s="22">
        <v>38</v>
      </c>
      <c r="H244" s="234">
        <v>581976.16</v>
      </c>
      <c r="I244" s="113" t="s">
        <v>204</v>
      </c>
      <c r="J244" s="225">
        <v>432458.53</v>
      </c>
      <c r="K244" s="146"/>
      <c r="L244" s="27">
        <f t="shared" si="6"/>
        <v>149517.63</v>
      </c>
      <c r="M244" s="29"/>
      <c r="N244" s="114">
        <f t="shared" si="7"/>
        <v>432458.53</v>
      </c>
      <c r="O244" s="64"/>
      <c r="P244" s="83"/>
    </row>
    <row r="245" spans="1:16" ht="15.75">
      <c r="A245" s="78">
        <v>236</v>
      </c>
      <c r="B245" s="22" t="s">
        <v>299</v>
      </c>
      <c r="C245" s="22" t="s">
        <v>216</v>
      </c>
      <c r="D245" s="22">
        <v>3003</v>
      </c>
      <c r="E245" s="22">
        <v>3003</v>
      </c>
      <c r="F245" s="22">
        <v>2593.03</v>
      </c>
      <c r="G245" s="22">
        <v>59</v>
      </c>
      <c r="H245" s="234">
        <v>800168.47</v>
      </c>
      <c r="I245" s="113" t="s">
        <v>204</v>
      </c>
      <c r="J245" s="225">
        <v>707759.57</v>
      </c>
      <c r="K245" s="146"/>
      <c r="L245" s="27">
        <f t="shared" si="6"/>
        <v>92408.90000000002</v>
      </c>
      <c r="M245" s="29"/>
      <c r="N245" s="114">
        <f t="shared" si="7"/>
        <v>707759.57</v>
      </c>
      <c r="O245" s="64"/>
      <c r="P245" s="83"/>
    </row>
    <row r="246" spans="1:16" s="17" customFormat="1" ht="15.75">
      <c r="A246" s="78">
        <v>237</v>
      </c>
      <c r="B246" s="22" t="s">
        <v>299</v>
      </c>
      <c r="C246" s="22" t="s">
        <v>450</v>
      </c>
      <c r="D246" s="22">
        <v>3736.4</v>
      </c>
      <c r="E246" s="22">
        <v>2858.5</v>
      </c>
      <c r="F246" s="22">
        <v>2858.5</v>
      </c>
      <c r="G246" s="22">
        <v>70</v>
      </c>
      <c r="H246" s="235">
        <v>671950.2</v>
      </c>
      <c r="I246" s="113" t="s">
        <v>204</v>
      </c>
      <c r="J246" s="225">
        <v>405871.51</v>
      </c>
      <c r="K246" s="146"/>
      <c r="L246" s="27">
        <f t="shared" si="6"/>
        <v>266078.68999999994</v>
      </c>
      <c r="M246" s="29"/>
      <c r="N246" s="114">
        <f t="shared" si="7"/>
        <v>405871.51</v>
      </c>
      <c r="O246" s="64"/>
      <c r="P246" s="83"/>
    </row>
    <row r="247" spans="1:16" s="17" customFormat="1" ht="15.75">
      <c r="A247" s="78">
        <v>238</v>
      </c>
      <c r="B247" s="22" t="s">
        <v>299</v>
      </c>
      <c r="C247" s="22" t="s">
        <v>451</v>
      </c>
      <c r="D247" s="22">
        <v>3842.4</v>
      </c>
      <c r="E247" s="22">
        <v>3432.6</v>
      </c>
      <c r="F247" s="22">
        <v>2869.5</v>
      </c>
      <c r="G247" s="22">
        <v>67</v>
      </c>
      <c r="H247" s="234">
        <v>660104.64</v>
      </c>
      <c r="I247" s="113" t="s">
        <v>204</v>
      </c>
      <c r="J247" s="225">
        <v>433827.8</v>
      </c>
      <c r="K247" s="146"/>
      <c r="L247" s="27">
        <f t="shared" si="6"/>
        <v>226276.84000000003</v>
      </c>
      <c r="M247" s="29"/>
      <c r="N247" s="114">
        <f t="shared" si="7"/>
        <v>433827.8</v>
      </c>
      <c r="O247" s="64"/>
      <c r="P247" s="83"/>
    </row>
    <row r="248" spans="1:16" ht="15.75">
      <c r="A248" s="78">
        <v>239</v>
      </c>
      <c r="B248" s="22" t="s">
        <v>299</v>
      </c>
      <c r="C248" s="22" t="s">
        <v>217</v>
      </c>
      <c r="D248" s="22">
        <v>3413.1</v>
      </c>
      <c r="E248" s="22">
        <v>3413.1</v>
      </c>
      <c r="F248" s="22">
        <v>2705.8</v>
      </c>
      <c r="G248" s="22">
        <v>60</v>
      </c>
      <c r="H248" s="234">
        <v>871194.95</v>
      </c>
      <c r="I248" s="113" t="s">
        <v>204</v>
      </c>
      <c r="J248" s="225">
        <v>681503.27</v>
      </c>
      <c r="K248" s="146"/>
      <c r="L248" s="27">
        <f t="shared" si="6"/>
        <v>189691.67999999993</v>
      </c>
      <c r="M248" s="29"/>
      <c r="N248" s="114">
        <f t="shared" si="7"/>
        <v>681503.27</v>
      </c>
      <c r="O248" s="64"/>
      <c r="P248" s="83"/>
    </row>
    <row r="249" spans="1:16" ht="15.75">
      <c r="A249" s="78">
        <v>240</v>
      </c>
      <c r="B249" s="22" t="s">
        <v>299</v>
      </c>
      <c r="C249" s="22" t="s">
        <v>218</v>
      </c>
      <c r="D249" s="22">
        <v>834.7</v>
      </c>
      <c r="E249" s="22">
        <v>834.7</v>
      </c>
      <c r="F249" s="22">
        <v>743</v>
      </c>
      <c r="G249" s="22">
        <v>12</v>
      </c>
      <c r="H249" s="235">
        <v>170561.7</v>
      </c>
      <c r="I249" s="113" t="s">
        <v>204</v>
      </c>
      <c r="J249" s="225">
        <v>122106.92</v>
      </c>
      <c r="K249" s="146"/>
      <c r="L249" s="27">
        <f t="shared" si="6"/>
        <v>48454.78000000001</v>
      </c>
      <c r="M249" s="29"/>
      <c r="N249" s="114">
        <f t="shared" si="7"/>
        <v>122106.92</v>
      </c>
      <c r="O249" s="64"/>
      <c r="P249" s="83"/>
    </row>
    <row r="250" spans="1:16" ht="15.75">
      <c r="A250" s="78">
        <v>241</v>
      </c>
      <c r="B250" s="22" t="s">
        <v>299</v>
      </c>
      <c r="C250" s="22" t="s">
        <v>219</v>
      </c>
      <c r="D250" s="22">
        <v>850.4</v>
      </c>
      <c r="E250" s="22">
        <v>850.4</v>
      </c>
      <c r="F250" s="22">
        <v>757.8</v>
      </c>
      <c r="G250" s="22">
        <v>12</v>
      </c>
      <c r="H250" s="234">
        <v>231721.37</v>
      </c>
      <c r="I250" s="113" t="s">
        <v>204</v>
      </c>
      <c r="J250" s="225">
        <v>185520.86</v>
      </c>
      <c r="K250" s="146"/>
      <c r="L250" s="27">
        <f t="shared" si="6"/>
        <v>46200.51000000001</v>
      </c>
      <c r="M250" s="29"/>
      <c r="N250" s="114">
        <f t="shared" si="7"/>
        <v>185520.86</v>
      </c>
      <c r="O250" s="64"/>
      <c r="P250" s="83"/>
    </row>
    <row r="251" spans="1:16" ht="15.75">
      <c r="A251" s="78">
        <v>242</v>
      </c>
      <c r="B251" s="22" t="s">
        <v>299</v>
      </c>
      <c r="C251" s="22" t="s">
        <v>220</v>
      </c>
      <c r="D251" s="22">
        <v>905</v>
      </c>
      <c r="E251" s="22">
        <v>905</v>
      </c>
      <c r="F251" s="22">
        <v>815.9</v>
      </c>
      <c r="G251" s="22">
        <v>12</v>
      </c>
      <c r="H251" s="234">
        <v>187346.85</v>
      </c>
      <c r="I251" s="113" t="s">
        <v>204</v>
      </c>
      <c r="J251" s="225">
        <v>133913.66</v>
      </c>
      <c r="K251" s="146"/>
      <c r="L251" s="27">
        <f t="shared" si="6"/>
        <v>53433.19</v>
      </c>
      <c r="M251" s="29"/>
      <c r="N251" s="114">
        <f t="shared" si="7"/>
        <v>133913.66</v>
      </c>
      <c r="O251" s="64"/>
      <c r="P251" s="83"/>
    </row>
    <row r="252" spans="1:16" ht="15.75">
      <c r="A252" s="78">
        <v>243</v>
      </c>
      <c r="B252" s="22" t="s">
        <v>299</v>
      </c>
      <c r="C252" s="22" t="s">
        <v>221</v>
      </c>
      <c r="D252" s="22">
        <v>461.1</v>
      </c>
      <c r="E252" s="22">
        <v>461.1</v>
      </c>
      <c r="F252" s="22">
        <v>224.4</v>
      </c>
      <c r="G252" s="22">
        <v>6</v>
      </c>
      <c r="H252" s="234">
        <v>81183.52</v>
      </c>
      <c r="I252" s="113" t="s">
        <v>204</v>
      </c>
      <c r="J252" s="225">
        <v>63454.7</v>
      </c>
      <c r="K252" s="146"/>
      <c r="L252" s="27">
        <f t="shared" si="6"/>
        <v>17728.820000000007</v>
      </c>
      <c r="M252" s="29"/>
      <c r="N252" s="114">
        <f t="shared" si="7"/>
        <v>63454.7</v>
      </c>
      <c r="O252" s="64"/>
      <c r="P252" s="83"/>
    </row>
    <row r="253" spans="1:16" ht="15.75">
      <c r="A253" s="78">
        <v>244</v>
      </c>
      <c r="B253" s="22" t="s">
        <v>299</v>
      </c>
      <c r="C253" s="22" t="s">
        <v>222</v>
      </c>
      <c r="D253" s="22">
        <v>667.6</v>
      </c>
      <c r="E253" s="22">
        <v>667.6</v>
      </c>
      <c r="F253" s="22">
        <v>552.7</v>
      </c>
      <c r="G253" s="22">
        <v>13</v>
      </c>
      <c r="H253" s="234">
        <v>178535.97</v>
      </c>
      <c r="I253" s="113" t="s">
        <v>204</v>
      </c>
      <c r="J253" s="225">
        <v>134838.43</v>
      </c>
      <c r="K253" s="146"/>
      <c r="L253" s="27">
        <f t="shared" si="6"/>
        <v>43697.54000000001</v>
      </c>
      <c r="M253" s="29"/>
      <c r="N253" s="114">
        <f t="shared" si="7"/>
        <v>134838.43</v>
      </c>
      <c r="O253" s="64"/>
      <c r="P253" s="83"/>
    </row>
    <row r="254" spans="1:16" ht="15.75">
      <c r="A254" s="78">
        <v>245</v>
      </c>
      <c r="B254" s="22" t="s">
        <v>299</v>
      </c>
      <c r="C254" s="22" t="s">
        <v>223</v>
      </c>
      <c r="D254" s="22">
        <v>837.4</v>
      </c>
      <c r="E254" s="22">
        <v>837.4</v>
      </c>
      <c r="F254" s="22">
        <v>496.9</v>
      </c>
      <c r="G254" s="22">
        <v>12</v>
      </c>
      <c r="H254" s="234">
        <v>155796.29</v>
      </c>
      <c r="I254" s="113" t="s">
        <v>204</v>
      </c>
      <c r="J254" s="225">
        <v>151581.89</v>
      </c>
      <c r="K254" s="146"/>
      <c r="L254" s="27">
        <f t="shared" si="6"/>
        <v>4214.399999999994</v>
      </c>
      <c r="M254" s="29"/>
      <c r="N254" s="114">
        <f t="shared" si="7"/>
        <v>151581.89</v>
      </c>
      <c r="O254" s="64"/>
      <c r="P254" s="83"/>
    </row>
    <row r="255" spans="1:16" ht="15.75">
      <c r="A255" s="78">
        <v>246</v>
      </c>
      <c r="B255" s="22" t="s">
        <v>299</v>
      </c>
      <c r="C255" s="22" t="s">
        <v>224</v>
      </c>
      <c r="D255" s="22">
        <v>872.3</v>
      </c>
      <c r="E255" s="22">
        <v>872.3</v>
      </c>
      <c r="F255" s="22">
        <v>725.7</v>
      </c>
      <c r="G255" s="22">
        <v>18</v>
      </c>
      <c r="H255" s="234">
        <v>239729.51</v>
      </c>
      <c r="I255" s="113" t="s">
        <v>204</v>
      </c>
      <c r="J255" s="225">
        <v>221655.85</v>
      </c>
      <c r="K255" s="146"/>
      <c r="L255" s="27">
        <f t="shared" si="6"/>
        <v>18073.660000000003</v>
      </c>
      <c r="M255" s="29"/>
      <c r="N255" s="114">
        <f t="shared" si="7"/>
        <v>221655.85</v>
      </c>
      <c r="O255" s="64"/>
      <c r="P255" s="83"/>
    </row>
    <row r="256" spans="1:16" ht="15.75">
      <c r="A256" s="78">
        <v>247</v>
      </c>
      <c r="B256" s="22" t="s">
        <v>299</v>
      </c>
      <c r="C256" s="22" t="s">
        <v>225</v>
      </c>
      <c r="D256" s="22">
        <v>850.5</v>
      </c>
      <c r="E256" s="22">
        <v>850.5</v>
      </c>
      <c r="F256" s="22">
        <v>764.2</v>
      </c>
      <c r="G256" s="22">
        <v>18</v>
      </c>
      <c r="H256" s="234">
        <v>233586.58</v>
      </c>
      <c r="I256" s="113" t="s">
        <v>204</v>
      </c>
      <c r="J256" s="225">
        <v>224496.21</v>
      </c>
      <c r="K256" s="146"/>
      <c r="L256" s="27">
        <f t="shared" si="6"/>
        <v>9090.369999999995</v>
      </c>
      <c r="M256" s="29"/>
      <c r="N256" s="114">
        <f t="shared" si="7"/>
        <v>224496.21</v>
      </c>
      <c r="O256" s="64"/>
      <c r="P256" s="83"/>
    </row>
    <row r="257" spans="1:16" ht="15.75">
      <c r="A257" s="78">
        <v>248</v>
      </c>
      <c r="B257" s="22" t="s">
        <v>299</v>
      </c>
      <c r="C257" s="22" t="s">
        <v>440</v>
      </c>
      <c r="D257" s="22">
        <v>870.2</v>
      </c>
      <c r="E257" s="22">
        <v>870.2</v>
      </c>
      <c r="F257" s="22">
        <v>523.6</v>
      </c>
      <c r="G257" s="22">
        <v>13</v>
      </c>
      <c r="H257" s="234">
        <v>159279.71</v>
      </c>
      <c r="I257" s="113" t="s">
        <v>204</v>
      </c>
      <c r="J257" s="225">
        <v>124753.03</v>
      </c>
      <c r="K257" s="146">
        <v>16803</v>
      </c>
      <c r="L257" s="27">
        <f t="shared" si="6"/>
        <v>34526.67999999999</v>
      </c>
      <c r="M257" s="29"/>
      <c r="N257" s="114">
        <f t="shared" si="7"/>
        <v>107950.03</v>
      </c>
      <c r="O257" s="64"/>
      <c r="P257" s="83"/>
    </row>
    <row r="258" spans="1:16" ht="15.75">
      <c r="A258" s="78">
        <v>249</v>
      </c>
      <c r="B258" s="22" t="s">
        <v>299</v>
      </c>
      <c r="C258" s="22" t="s">
        <v>226</v>
      </c>
      <c r="D258" s="22">
        <v>886.3</v>
      </c>
      <c r="E258" s="22">
        <v>886.3</v>
      </c>
      <c r="F258" s="22">
        <v>765.2</v>
      </c>
      <c r="G258" s="22">
        <v>18</v>
      </c>
      <c r="H258" s="234">
        <v>243702.85</v>
      </c>
      <c r="I258" s="113" t="s">
        <v>204</v>
      </c>
      <c r="J258" s="225">
        <v>213976.16</v>
      </c>
      <c r="K258" s="146"/>
      <c r="L258" s="27">
        <f t="shared" si="6"/>
        <v>29726.690000000002</v>
      </c>
      <c r="M258" s="29"/>
      <c r="N258" s="114">
        <f t="shared" si="7"/>
        <v>213976.16</v>
      </c>
      <c r="O258" s="64"/>
      <c r="P258" s="83"/>
    </row>
    <row r="259" spans="1:16" ht="15.75">
      <c r="A259" s="78">
        <v>250</v>
      </c>
      <c r="B259" s="22" t="s">
        <v>299</v>
      </c>
      <c r="C259" s="22" t="s">
        <v>227</v>
      </c>
      <c r="D259" s="22">
        <v>870.3</v>
      </c>
      <c r="E259" s="22">
        <v>870.3</v>
      </c>
      <c r="F259" s="22">
        <v>479.6</v>
      </c>
      <c r="G259" s="22">
        <v>12</v>
      </c>
      <c r="H259" s="234">
        <v>160135.19</v>
      </c>
      <c r="I259" s="113" t="s">
        <v>204</v>
      </c>
      <c r="J259" s="225">
        <v>154290.17</v>
      </c>
      <c r="K259" s="146">
        <v>16803</v>
      </c>
      <c r="L259" s="27">
        <f t="shared" si="6"/>
        <v>5845.0199999999895</v>
      </c>
      <c r="M259" s="29"/>
      <c r="N259" s="114">
        <f t="shared" si="7"/>
        <v>137487.17</v>
      </c>
      <c r="O259" s="64"/>
      <c r="P259" s="83"/>
    </row>
    <row r="260" spans="1:16" ht="15.75">
      <c r="A260" s="78">
        <v>251</v>
      </c>
      <c r="B260" s="22" t="s">
        <v>299</v>
      </c>
      <c r="C260" s="22" t="s">
        <v>228</v>
      </c>
      <c r="D260" s="22">
        <v>891.4</v>
      </c>
      <c r="E260" s="22">
        <v>891.4</v>
      </c>
      <c r="F260" s="22">
        <v>774.8</v>
      </c>
      <c r="G260" s="22">
        <v>18</v>
      </c>
      <c r="H260" s="234">
        <v>248654.15</v>
      </c>
      <c r="I260" s="113" t="s">
        <v>204</v>
      </c>
      <c r="J260" s="225">
        <v>229497.68</v>
      </c>
      <c r="K260" s="146"/>
      <c r="L260" s="27">
        <f t="shared" si="6"/>
        <v>19156.47</v>
      </c>
      <c r="M260" s="29"/>
      <c r="N260" s="114">
        <f t="shared" si="7"/>
        <v>229497.68</v>
      </c>
      <c r="O260" s="64"/>
      <c r="P260" s="83"/>
    </row>
    <row r="261" spans="1:16" ht="15.75">
      <c r="A261" s="78">
        <v>252</v>
      </c>
      <c r="B261" s="22" t="s">
        <v>299</v>
      </c>
      <c r="C261" s="22" t="s">
        <v>229</v>
      </c>
      <c r="D261" s="22">
        <v>826.2</v>
      </c>
      <c r="E261" s="22">
        <v>826.2</v>
      </c>
      <c r="F261" s="22">
        <v>796.8</v>
      </c>
      <c r="G261" s="22">
        <v>18</v>
      </c>
      <c r="H261" s="234">
        <v>243549.56</v>
      </c>
      <c r="I261" s="113" t="s">
        <v>204</v>
      </c>
      <c r="J261" s="225">
        <v>229498.05</v>
      </c>
      <c r="K261" s="146"/>
      <c r="L261" s="27">
        <f t="shared" si="6"/>
        <v>14051.51000000001</v>
      </c>
      <c r="M261" s="29"/>
      <c r="N261" s="114">
        <f t="shared" si="7"/>
        <v>229498.05</v>
      </c>
      <c r="O261" s="64"/>
      <c r="P261" s="83"/>
    </row>
    <row r="262" spans="1:16" ht="15.75">
      <c r="A262" s="78">
        <v>253</v>
      </c>
      <c r="B262" s="22" t="s">
        <v>299</v>
      </c>
      <c r="C262" s="22" t="s">
        <v>230</v>
      </c>
      <c r="D262" s="22">
        <v>862</v>
      </c>
      <c r="E262" s="22">
        <v>862</v>
      </c>
      <c r="F262" s="22">
        <v>780.9</v>
      </c>
      <c r="G262" s="22">
        <v>18</v>
      </c>
      <c r="H262" s="234">
        <v>238384.51</v>
      </c>
      <c r="I262" s="113" t="s">
        <v>204</v>
      </c>
      <c r="J262" s="225">
        <v>226685.9</v>
      </c>
      <c r="K262" s="146"/>
      <c r="L262" s="27">
        <f t="shared" si="6"/>
        <v>11698.610000000015</v>
      </c>
      <c r="M262" s="29"/>
      <c r="N262" s="114">
        <f t="shared" si="7"/>
        <v>226685.9</v>
      </c>
      <c r="O262" s="64"/>
      <c r="P262" s="83"/>
    </row>
    <row r="263" spans="1:16" s="17" customFormat="1" ht="15.75">
      <c r="A263" s="78">
        <v>254</v>
      </c>
      <c r="B263" s="22" t="s">
        <v>299</v>
      </c>
      <c r="C263" s="22" t="s">
        <v>452</v>
      </c>
      <c r="D263" s="22">
        <v>2647.1</v>
      </c>
      <c r="E263" s="22">
        <v>1656.7</v>
      </c>
      <c r="F263" s="22">
        <v>1656.7</v>
      </c>
      <c r="G263" s="22">
        <v>44</v>
      </c>
      <c r="H263" s="236">
        <v>432386</v>
      </c>
      <c r="I263" s="113" t="s">
        <v>204</v>
      </c>
      <c r="J263" s="225">
        <v>186663.01</v>
      </c>
      <c r="K263" s="146"/>
      <c r="L263" s="27">
        <f t="shared" si="6"/>
        <v>245722.99</v>
      </c>
      <c r="M263" s="29"/>
      <c r="N263" s="114">
        <f t="shared" si="7"/>
        <v>186663.01</v>
      </c>
      <c r="O263" s="64"/>
      <c r="P263" s="83"/>
    </row>
    <row r="264" spans="1:16" ht="15.75">
      <c r="A264" s="78">
        <v>255</v>
      </c>
      <c r="B264" s="22" t="s">
        <v>299</v>
      </c>
      <c r="C264" s="22" t="s">
        <v>231</v>
      </c>
      <c r="D264" s="22">
        <v>3335.1</v>
      </c>
      <c r="E264" s="22">
        <v>3335.1</v>
      </c>
      <c r="F264" s="22">
        <v>2547.85</v>
      </c>
      <c r="G264" s="22">
        <v>58</v>
      </c>
      <c r="H264" s="234">
        <v>817667.06</v>
      </c>
      <c r="I264" s="113" t="s">
        <v>204</v>
      </c>
      <c r="J264" s="225">
        <v>706929.24</v>
      </c>
      <c r="K264" s="146"/>
      <c r="L264" s="27">
        <f t="shared" si="6"/>
        <v>110737.82000000007</v>
      </c>
      <c r="M264" s="29"/>
      <c r="N264" s="114">
        <f t="shared" si="7"/>
        <v>706929.24</v>
      </c>
      <c r="O264" s="64"/>
      <c r="P264" s="83"/>
    </row>
    <row r="265" spans="1:16" ht="15.75">
      <c r="A265" s="78">
        <v>256</v>
      </c>
      <c r="B265" s="22" t="s">
        <v>299</v>
      </c>
      <c r="C265" s="22" t="s">
        <v>232</v>
      </c>
      <c r="D265" s="22">
        <v>872.7</v>
      </c>
      <c r="E265" s="22">
        <v>872.7</v>
      </c>
      <c r="F265" s="22">
        <v>769.7</v>
      </c>
      <c r="G265" s="22">
        <v>19</v>
      </c>
      <c r="H265" s="234">
        <v>237222.63</v>
      </c>
      <c r="I265" s="113" t="s">
        <v>204</v>
      </c>
      <c r="J265" s="225">
        <v>213750.07</v>
      </c>
      <c r="K265" s="146">
        <v>996749</v>
      </c>
      <c r="L265" s="27">
        <f t="shared" si="6"/>
        <v>23472.559999999998</v>
      </c>
      <c r="M265" s="29"/>
      <c r="N265" s="114">
        <f t="shared" si="7"/>
        <v>-782998.9299999999</v>
      </c>
      <c r="O265" s="64"/>
      <c r="P265" s="83"/>
    </row>
    <row r="266" spans="1:16" s="17" customFormat="1" ht="15.75">
      <c r="A266" s="78">
        <v>257</v>
      </c>
      <c r="B266" s="22" t="s">
        <v>299</v>
      </c>
      <c r="C266" s="22" t="s">
        <v>458</v>
      </c>
      <c r="D266" s="22">
        <v>1661</v>
      </c>
      <c r="E266" s="22">
        <v>916</v>
      </c>
      <c r="F266" s="22">
        <v>916</v>
      </c>
      <c r="G266" s="22">
        <v>48</v>
      </c>
      <c r="H266" s="234">
        <v>277245.12</v>
      </c>
      <c r="I266" s="113" t="s">
        <v>204</v>
      </c>
      <c r="J266" s="225">
        <v>194636.25</v>
      </c>
      <c r="K266" s="146"/>
      <c r="L266" s="27">
        <f t="shared" si="6"/>
        <v>82608.87</v>
      </c>
      <c r="M266" s="29"/>
      <c r="N266" s="114">
        <f t="shared" si="7"/>
        <v>194636.25</v>
      </c>
      <c r="O266" s="64"/>
      <c r="P266" s="83"/>
    </row>
    <row r="267" spans="1:16" ht="15.75">
      <c r="A267" s="78">
        <v>258</v>
      </c>
      <c r="B267" s="22" t="s">
        <v>299</v>
      </c>
      <c r="C267" s="22" t="s">
        <v>233</v>
      </c>
      <c r="D267" s="22">
        <v>1189.7</v>
      </c>
      <c r="E267" s="22">
        <v>1189.7</v>
      </c>
      <c r="F267" s="22">
        <v>753.8</v>
      </c>
      <c r="G267" s="22">
        <v>24</v>
      </c>
      <c r="H267" s="234">
        <v>230467.96</v>
      </c>
      <c r="I267" s="113" t="s">
        <v>204</v>
      </c>
      <c r="J267" s="225">
        <v>210768.32</v>
      </c>
      <c r="K267" s="146"/>
      <c r="L267" s="27">
        <f aca="true" t="shared" si="8" ref="L267:L330">H267-J267</f>
        <v>19699.639999999985</v>
      </c>
      <c r="M267" s="29"/>
      <c r="N267" s="114">
        <f aca="true" t="shared" si="9" ref="N267:N330">J267-K267</f>
        <v>210768.32</v>
      </c>
      <c r="O267" s="64"/>
      <c r="P267" s="83"/>
    </row>
    <row r="268" spans="1:17" ht="15.75">
      <c r="A268" s="78">
        <v>259</v>
      </c>
      <c r="B268" s="22" t="s">
        <v>299</v>
      </c>
      <c r="C268" s="22" t="s">
        <v>234</v>
      </c>
      <c r="D268" s="22">
        <v>1873</v>
      </c>
      <c r="E268" s="22">
        <v>1873</v>
      </c>
      <c r="F268" s="22">
        <v>1710.8</v>
      </c>
      <c r="G268" s="22">
        <v>36</v>
      </c>
      <c r="H268" s="235">
        <v>522924.4</v>
      </c>
      <c r="I268" s="113" t="s">
        <v>204</v>
      </c>
      <c r="J268" s="225">
        <v>505364.36</v>
      </c>
      <c r="K268" s="146">
        <v>2298643.72</v>
      </c>
      <c r="L268" s="27">
        <f t="shared" si="8"/>
        <v>17560.040000000037</v>
      </c>
      <c r="M268" s="29"/>
      <c r="N268" s="114">
        <f t="shared" si="9"/>
        <v>-1793279.3600000003</v>
      </c>
      <c r="O268" s="64"/>
      <c r="P268" s="83"/>
      <c r="Q268" s="83"/>
    </row>
    <row r="269" spans="1:16" s="17" customFormat="1" ht="15.75">
      <c r="A269" s="78">
        <v>260</v>
      </c>
      <c r="B269" s="22" t="s">
        <v>299</v>
      </c>
      <c r="C269" s="22" t="s">
        <v>455</v>
      </c>
      <c r="D269" s="22">
        <v>9101.9</v>
      </c>
      <c r="E269" s="22">
        <v>6474.6</v>
      </c>
      <c r="F269" s="22">
        <v>6474.6</v>
      </c>
      <c r="G269" s="22">
        <v>119</v>
      </c>
      <c r="H269" s="234">
        <v>1336079.76</v>
      </c>
      <c r="I269" s="113" t="s">
        <v>204</v>
      </c>
      <c r="J269" s="225">
        <v>940549.28</v>
      </c>
      <c r="K269" s="146"/>
      <c r="L269" s="27">
        <f t="shared" si="8"/>
        <v>395530.48</v>
      </c>
      <c r="M269" s="29"/>
      <c r="N269" s="114">
        <f t="shared" si="9"/>
        <v>940549.28</v>
      </c>
      <c r="O269" s="64"/>
      <c r="P269" s="83"/>
    </row>
    <row r="270" spans="1:16" ht="15.75">
      <c r="A270" s="78">
        <v>261</v>
      </c>
      <c r="B270" s="22" t="s">
        <v>299</v>
      </c>
      <c r="C270" s="22" t="s">
        <v>235</v>
      </c>
      <c r="D270" s="22">
        <v>2032</v>
      </c>
      <c r="E270" s="22">
        <v>2032</v>
      </c>
      <c r="F270" s="22">
        <v>1314.5</v>
      </c>
      <c r="G270" s="22">
        <v>36</v>
      </c>
      <c r="H270" s="234">
        <v>482423.47</v>
      </c>
      <c r="I270" s="113" t="s">
        <v>204</v>
      </c>
      <c r="J270" s="225">
        <v>284209.67</v>
      </c>
      <c r="K270" s="146"/>
      <c r="L270" s="27">
        <f t="shared" si="8"/>
        <v>198213.8</v>
      </c>
      <c r="M270" s="29"/>
      <c r="N270" s="114">
        <f t="shared" si="9"/>
        <v>284209.67</v>
      </c>
      <c r="O270" s="64"/>
      <c r="P270" s="83"/>
    </row>
    <row r="271" spans="1:16" ht="15.75">
      <c r="A271" s="78">
        <v>262</v>
      </c>
      <c r="B271" s="22" t="s">
        <v>299</v>
      </c>
      <c r="C271" s="22" t="s">
        <v>236</v>
      </c>
      <c r="D271" s="22">
        <v>2190</v>
      </c>
      <c r="E271" s="22">
        <v>2190</v>
      </c>
      <c r="F271" s="22">
        <v>1412.1</v>
      </c>
      <c r="G271" s="22">
        <v>30</v>
      </c>
      <c r="H271" s="234">
        <v>432997.94</v>
      </c>
      <c r="I271" s="113" t="s">
        <v>204</v>
      </c>
      <c r="J271" s="225">
        <v>322353.38</v>
      </c>
      <c r="K271" s="146"/>
      <c r="L271" s="27">
        <f t="shared" si="8"/>
        <v>110644.56</v>
      </c>
      <c r="M271" s="29"/>
      <c r="N271" s="114">
        <f t="shared" si="9"/>
        <v>322353.38</v>
      </c>
      <c r="O271" s="64"/>
      <c r="P271" s="83"/>
    </row>
    <row r="272" spans="1:16" s="17" customFormat="1" ht="15.75">
      <c r="A272" s="78">
        <v>263</v>
      </c>
      <c r="B272" s="22" t="s">
        <v>299</v>
      </c>
      <c r="C272" s="22" t="s">
        <v>453</v>
      </c>
      <c r="D272" s="22">
        <v>2035</v>
      </c>
      <c r="E272" s="22">
        <v>1417</v>
      </c>
      <c r="F272" s="22">
        <v>1417</v>
      </c>
      <c r="G272" s="22">
        <v>30</v>
      </c>
      <c r="H272" s="234">
        <v>292392.08</v>
      </c>
      <c r="I272" s="113" t="s">
        <v>204</v>
      </c>
      <c r="J272" s="225">
        <v>270146.62</v>
      </c>
      <c r="K272" s="146"/>
      <c r="L272" s="27">
        <f t="shared" si="8"/>
        <v>22245.46000000002</v>
      </c>
      <c r="M272" s="29"/>
      <c r="N272" s="114">
        <f t="shared" si="9"/>
        <v>270146.62</v>
      </c>
      <c r="O272" s="64"/>
      <c r="P272" s="83"/>
    </row>
    <row r="273" spans="1:16" s="17" customFormat="1" ht="15.75">
      <c r="A273" s="78">
        <v>264</v>
      </c>
      <c r="B273" s="22" t="s">
        <v>299</v>
      </c>
      <c r="C273" s="22" t="s">
        <v>454</v>
      </c>
      <c r="D273" s="22">
        <v>2035</v>
      </c>
      <c r="E273" s="22">
        <v>1417</v>
      </c>
      <c r="F273" s="22">
        <v>1417</v>
      </c>
      <c r="G273" s="22">
        <v>30</v>
      </c>
      <c r="H273" s="234">
        <v>292061.28</v>
      </c>
      <c r="I273" s="113" t="s">
        <v>204</v>
      </c>
      <c r="J273" s="225">
        <v>269839.99</v>
      </c>
      <c r="K273" s="146"/>
      <c r="L273" s="27">
        <f t="shared" si="8"/>
        <v>22221.290000000037</v>
      </c>
      <c r="M273" s="29"/>
      <c r="N273" s="114">
        <f t="shared" si="9"/>
        <v>269839.99</v>
      </c>
      <c r="O273" s="64"/>
      <c r="P273" s="83"/>
    </row>
    <row r="274" spans="1:16" ht="15.75">
      <c r="A274" s="78">
        <v>265</v>
      </c>
      <c r="B274" s="22" t="s">
        <v>299</v>
      </c>
      <c r="C274" s="22" t="s">
        <v>237</v>
      </c>
      <c r="D274" s="22">
        <v>654.9</v>
      </c>
      <c r="E274" s="22">
        <v>654.9</v>
      </c>
      <c r="F274" s="22">
        <v>494.93</v>
      </c>
      <c r="G274" s="22">
        <v>12</v>
      </c>
      <c r="H274" s="234">
        <v>177873.08</v>
      </c>
      <c r="I274" s="113" t="s">
        <v>204</v>
      </c>
      <c r="J274" s="225">
        <v>120026.6</v>
      </c>
      <c r="K274" s="146"/>
      <c r="L274" s="27">
        <f t="shared" si="8"/>
        <v>57846.47999999998</v>
      </c>
      <c r="M274" s="29"/>
      <c r="N274" s="114">
        <f t="shared" si="9"/>
        <v>120026.6</v>
      </c>
      <c r="O274" s="64"/>
      <c r="P274" s="83"/>
    </row>
    <row r="275" spans="1:16" ht="15.75">
      <c r="A275" s="78">
        <v>266</v>
      </c>
      <c r="B275" s="22" t="s">
        <v>299</v>
      </c>
      <c r="C275" s="22" t="s">
        <v>238</v>
      </c>
      <c r="D275" s="22">
        <v>654.2</v>
      </c>
      <c r="E275" s="22">
        <v>654.2</v>
      </c>
      <c r="F275" s="22">
        <v>554.01</v>
      </c>
      <c r="G275" s="22">
        <v>12</v>
      </c>
      <c r="H275" s="234">
        <v>178309.86</v>
      </c>
      <c r="I275" s="113" t="s">
        <v>204</v>
      </c>
      <c r="J275" s="225">
        <v>142745.6</v>
      </c>
      <c r="K275" s="146"/>
      <c r="L275" s="27">
        <f t="shared" si="8"/>
        <v>35564.25999999998</v>
      </c>
      <c r="M275" s="29"/>
      <c r="N275" s="114">
        <f t="shared" si="9"/>
        <v>142745.6</v>
      </c>
      <c r="O275" s="64"/>
      <c r="P275" s="83"/>
    </row>
    <row r="276" spans="1:16" s="17" customFormat="1" ht="15.75">
      <c r="A276" s="78">
        <v>267</v>
      </c>
      <c r="B276" s="22" t="s">
        <v>299</v>
      </c>
      <c r="C276" s="22" t="s">
        <v>456</v>
      </c>
      <c r="D276" s="22">
        <v>4029</v>
      </c>
      <c r="E276" s="22">
        <v>3099</v>
      </c>
      <c r="F276" s="22">
        <v>3099</v>
      </c>
      <c r="G276" s="22">
        <v>80</v>
      </c>
      <c r="H276" s="234">
        <v>531632.38</v>
      </c>
      <c r="I276" s="113" t="s">
        <v>204</v>
      </c>
      <c r="J276" s="225">
        <v>456435.14</v>
      </c>
      <c r="K276" s="146"/>
      <c r="L276" s="27">
        <f t="shared" si="8"/>
        <v>75197.23999999999</v>
      </c>
      <c r="M276" s="29"/>
      <c r="N276" s="114">
        <f t="shared" si="9"/>
        <v>456435.14</v>
      </c>
      <c r="O276" s="64"/>
      <c r="P276" s="83"/>
    </row>
    <row r="277" spans="1:16" s="17" customFormat="1" ht="15.75">
      <c r="A277" s="78">
        <v>268</v>
      </c>
      <c r="B277" s="22" t="s">
        <v>299</v>
      </c>
      <c r="C277" s="22" t="s">
        <v>457</v>
      </c>
      <c r="D277" s="22">
        <v>2975.1</v>
      </c>
      <c r="E277" s="22">
        <v>2212.6</v>
      </c>
      <c r="F277" s="22">
        <v>2212.6</v>
      </c>
      <c r="G277" s="22">
        <v>60</v>
      </c>
      <c r="H277" s="234">
        <v>738464.22</v>
      </c>
      <c r="I277" s="113" t="s">
        <v>204</v>
      </c>
      <c r="J277" s="225">
        <v>467264.87</v>
      </c>
      <c r="K277" s="146"/>
      <c r="L277" s="27">
        <f t="shared" si="8"/>
        <v>271199.35</v>
      </c>
      <c r="M277" s="29"/>
      <c r="N277" s="114">
        <f t="shared" si="9"/>
        <v>467264.87</v>
      </c>
      <c r="O277" s="64"/>
      <c r="P277" s="83"/>
    </row>
    <row r="278" spans="1:16" ht="15.75">
      <c r="A278" s="78">
        <v>269</v>
      </c>
      <c r="B278" s="22" t="s">
        <v>299</v>
      </c>
      <c r="C278" s="22" t="s">
        <v>239</v>
      </c>
      <c r="D278" s="22">
        <v>4377.7</v>
      </c>
      <c r="E278" s="22">
        <v>4377.7</v>
      </c>
      <c r="F278" s="22">
        <v>3874.4</v>
      </c>
      <c r="G278" s="22">
        <v>79</v>
      </c>
      <c r="H278" s="237">
        <v>1183945.46</v>
      </c>
      <c r="I278" s="113" t="s">
        <v>204</v>
      </c>
      <c r="J278" s="225">
        <v>1005357.37</v>
      </c>
      <c r="K278" s="146"/>
      <c r="L278" s="27">
        <f t="shared" si="8"/>
        <v>178588.08999999997</v>
      </c>
      <c r="M278" s="29"/>
      <c r="N278" s="114">
        <f t="shared" si="9"/>
        <v>1005357.37</v>
      </c>
      <c r="O278" s="64"/>
      <c r="P278" s="83"/>
    </row>
    <row r="279" spans="1:16" ht="15.75">
      <c r="A279" s="78">
        <v>270</v>
      </c>
      <c r="B279" s="22" t="s">
        <v>299</v>
      </c>
      <c r="C279" s="22" t="s">
        <v>240</v>
      </c>
      <c r="D279" s="22">
        <v>3349.77</v>
      </c>
      <c r="E279" s="22">
        <v>3349.77</v>
      </c>
      <c r="F279" s="22">
        <v>3064.95</v>
      </c>
      <c r="G279" s="22">
        <v>71</v>
      </c>
      <c r="H279" s="238">
        <v>943013.53</v>
      </c>
      <c r="I279" s="113" t="s">
        <v>204</v>
      </c>
      <c r="J279" s="225">
        <v>864643.63</v>
      </c>
      <c r="K279" s="146">
        <v>669331.57</v>
      </c>
      <c r="L279" s="27">
        <f t="shared" si="8"/>
        <v>78369.90000000002</v>
      </c>
      <c r="M279" s="29"/>
      <c r="N279" s="114">
        <f t="shared" si="9"/>
        <v>195312.06000000006</v>
      </c>
      <c r="O279" s="64"/>
      <c r="P279" s="83"/>
    </row>
    <row r="280" spans="1:16" ht="15.75">
      <c r="A280" s="78">
        <v>271</v>
      </c>
      <c r="B280" s="22" t="s">
        <v>299</v>
      </c>
      <c r="C280" s="22" t="s">
        <v>241</v>
      </c>
      <c r="D280" s="22">
        <v>4050.6</v>
      </c>
      <c r="E280" s="22">
        <v>4050.6</v>
      </c>
      <c r="F280" s="22">
        <v>3566.45</v>
      </c>
      <c r="G280" s="22">
        <v>69</v>
      </c>
      <c r="H280" s="238">
        <v>1089969.67</v>
      </c>
      <c r="I280" s="113" t="s">
        <v>204</v>
      </c>
      <c r="J280" s="225">
        <v>984284.9</v>
      </c>
      <c r="K280" s="146">
        <v>2842179.03</v>
      </c>
      <c r="L280" s="27">
        <f t="shared" si="8"/>
        <v>105684.7699999999</v>
      </c>
      <c r="M280" s="29">
        <f>J280-K280</f>
        <v>-1857894.13</v>
      </c>
      <c r="N280" s="114">
        <f t="shared" si="9"/>
        <v>-1857894.13</v>
      </c>
      <c r="O280" s="64"/>
      <c r="P280" s="83"/>
    </row>
    <row r="281" spans="1:16" ht="15.75">
      <c r="A281" s="78">
        <v>272</v>
      </c>
      <c r="B281" s="22" t="s">
        <v>299</v>
      </c>
      <c r="C281" s="22" t="s">
        <v>242</v>
      </c>
      <c r="D281" s="22">
        <v>3600</v>
      </c>
      <c r="E281" s="22">
        <v>3600</v>
      </c>
      <c r="F281" s="22">
        <v>2713.6</v>
      </c>
      <c r="G281" s="22">
        <v>62</v>
      </c>
      <c r="H281" s="238">
        <v>829438.56</v>
      </c>
      <c r="I281" s="113" t="s">
        <v>204</v>
      </c>
      <c r="J281" s="225">
        <v>704831.99</v>
      </c>
      <c r="K281" s="146"/>
      <c r="L281" s="27">
        <f t="shared" si="8"/>
        <v>124606.57000000007</v>
      </c>
      <c r="M281" s="29"/>
      <c r="N281" s="114">
        <f t="shared" si="9"/>
        <v>704831.99</v>
      </c>
      <c r="O281" s="64"/>
      <c r="P281" s="83"/>
    </row>
    <row r="282" spans="1:16" ht="15.75">
      <c r="A282" s="78">
        <v>273</v>
      </c>
      <c r="B282" s="22" t="s">
        <v>299</v>
      </c>
      <c r="C282" s="22" t="s">
        <v>243</v>
      </c>
      <c r="D282" s="22">
        <v>414.9</v>
      </c>
      <c r="E282" s="22">
        <v>414.9</v>
      </c>
      <c r="F282" s="22">
        <v>377.36</v>
      </c>
      <c r="G282" s="22">
        <v>8</v>
      </c>
      <c r="H282" s="238">
        <v>115359.56</v>
      </c>
      <c r="I282" s="113" t="s">
        <v>204</v>
      </c>
      <c r="J282" s="225">
        <v>83890.98</v>
      </c>
      <c r="K282" s="146"/>
      <c r="L282" s="27">
        <f t="shared" si="8"/>
        <v>31468.58</v>
      </c>
      <c r="M282" s="29"/>
      <c r="N282" s="114">
        <f t="shared" si="9"/>
        <v>83890.98</v>
      </c>
      <c r="O282" s="64"/>
      <c r="P282" s="83"/>
    </row>
    <row r="283" spans="1:16" ht="15.75">
      <c r="A283" s="78">
        <v>274</v>
      </c>
      <c r="B283" s="22" t="s">
        <v>299</v>
      </c>
      <c r="C283" s="22" t="s">
        <v>244</v>
      </c>
      <c r="D283" s="22">
        <v>414.9</v>
      </c>
      <c r="E283" s="22">
        <v>414.9</v>
      </c>
      <c r="F283" s="22">
        <v>325</v>
      </c>
      <c r="G283" s="22">
        <v>8</v>
      </c>
      <c r="H283" s="239">
        <v>115050.8</v>
      </c>
      <c r="I283" s="113" t="s">
        <v>204</v>
      </c>
      <c r="J283" s="225">
        <v>100941.43</v>
      </c>
      <c r="K283" s="146"/>
      <c r="L283" s="27">
        <f t="shared" si="8"/>
        <v>14109.37000000001</v>
      </c>
      <c r="M283" s="29"/>
      <c r="N283" s="114">
        <f t="shared" si="9"/>
        <v>100941.43</v>
      </c>
      <c r="O283" s="64"/>
      <c r="P283" s="83"/>
    </row>
    <row r="284" spans="1:16" ht="15.75">
      <c r="A284" s="78">
        <v>275</v>
      </c>
      <c r="B284" s="22" t="s">
        <v>299</v>
      </c>
      <c r="C284" s="22" t="s">
        <v>245</v>
      </c>
      <c r="D284" s="22">
        <v>441.6</v>
      </c>
      <c r="E284" s="22">
        <v>441.6</v>
      </c>
      <c r="F284" s="22">
        <v>355.2</v>
      </c>
      <c r="G284" s="22">
        <v>8</v>
      </c>
      <c r="H284" s="238">
        <v>122215.41</v>
      </c>
      <c r="I284" s="113" t="s">
        <v>204</v>
      </c>
      <c r="J284" s="225">
        <v>111515.81</v>
      </c>
      <c r="K284" s="146"/>
      <c r="L284" s="27">
        <f t="shared" si="8"/>
        <v>10699.600000000006</v>
      </c>
      <c r="M284" s="29"/>
      <c r="N284" s="114">
        <f t="shared" si="9"/>
        <v>111515.81</v>
      </c>
      <c r="O284" s="64"/>
      <c r="P284" s="83"/>
    </row>
    <row r="285" spans="1:16" ht="15.75">
      <c r="A285" s="78">
        <v>276</v>
      </c>
      <c r="B285" s="22" t="s">
        <v>299</v>
      </c>
      <c r="C285" s="22" t="s">
        <v>246</v>
      </c>
      <c r="D285" s="22">
        <v>441.34</v>
      </c>
      <c r="E285" s="22">
        <v>441.34</v>
      </c>
      <c r="F285" s="22">
        <v>345.4</v>
      </c>
      <c r="G285" s="22">
        <v>8</v>
      </c>
      <c r="H285" s="238">
        <v>122355.95</v>
      </c>
      <c r="I285" s="113" t="s">
        <v>204</v>
      </c>
      <c r="J285" s="225">
        <v>96876.43</v>
      </c>
      <c r="K285" s="146"/>
      <c r="L285" s="27">
        <f t="shared" si="8"/>
        <v>25479.520000000004</v>
      </c>
      <c r="M285" s="29"/>
      <c r="N285" s="114">
        <f t="shared" si="9"/>
        <v>96876.43</v>
      </c>
      <c r="O285" s="64"/>
      <c r="P285" s="83"/>
    </row>
    <row r="286" spans="1:16" ht="15.75">
      <c r="A286" s="78">
        <v>277</v>
      </c>
      <c r="B286" s="22" t="s">
        <v>299</v>
      </c>
      <c r="C286" s="22" t="s">
        <v>247</v>
      </c>
      <c r="D286" s="22">
        <v>687.9</v>
      </c>
      <c r="E286" s="22">
        <v>687.9</v>
      </c>
      <c r="F286" s="22">
        <v>498.1</v>
      </c>
      <c r="G286" s="22">
        <v>14</v>
      </c>
      <c r="H286" s="238">
        <v>171875.24</v>
      </c>
      <c r="I286" s="113" t="s">
        <v>204</v>
      </c>
      <c r="J286" s="225">
        <v>152922.78</v>
      </c>
      <c r="K286" s="146"/>
      <c r="L286" s="27">
        <f t="shared" si="8"/>
        <v>18952.459999999992</v>
      </c>
      <c r="M286" s="29"/>
      <c r="N286" s="114">
        <f t="shared" si="9"/>
        <v>152922.78</v>
      </c>
      <c r="O286" s="64"/>
      <c r="P286" s="83"/>
    </row>
    <row r="287" spans="1:16" ht="15.75">
      <c r="A287" s="78">
        <v>278</v>
      </c>
      <c r="B287" s="22" t="s">
        <v>299</v>
      </c>
      <c r="C287" s="22" t="s">
        <v>248</v>
      </c>
      <c r="D287" s="22">
        <v>450</v>
      </c>
      <c r="E287" s="22">
        <v>450</v>
      </c>
      <c r="F287" s="22">
        <v>385.7</v>
      </c>
      <c r="G287" s="22">
        <v>8</v>
      </c>
      <c r="H287" s="238">
        <v>122211.89</v>
      </c>
      <c r="I287" s="113" t="s">
        <v>204</v>
      </c>
      <c r="J287" s="225">
        <v>119635.74</v>
      </c>
      <c r="K287" s="146">
        <v>13860</v>
      </c>
      <c r="L287" s="27">
        <f t="shared" si="8"/>
        <v>2576.149999999994</v>
      </c>
      <c r="M287" s="29"/>
      <c r="N287" s="114">
        <f t="shared" si="9"/>
        <v>105775.74</v>
      </c>
      <c r="O287" s="64"/>
      <c r="P287" s="83"/>
    </row>
    <row r="288" spans="1:16" ht="15.75">
      <c r="A288" s="78">
        <v>279</v>
      </c>
      <c r="B288" s="22" t="s">
        <v>299</v>
      </c>
      <c r="C288" s="22" t="s">
        <v>249</v>
      </c>
      <c r="D288" s="22">
        <v>743.5</v>
      </c>
      <c r="E288" s="22">
        <v>743.5</v>
      </c>
      <c r="F288" s="22">
        <v>1218.5</v>
      </c>
      <c r="G288" s="22">
        <v>12</v>
      </c>
      <c r="H288" s="238">
        <v>371499.82</v>
      </c>
      <c r="I288" s="113" t="s">
        <v>204</v>
      </c>
      <c r="J288" s="225">
        <v>280256</v>
      </c>
      <c r="K288" s="146"/>
      <c r="L288" s="27">
        <f t="shared" si="8"/>
        <v>91243.82</v>
      </c>
      <c r="M288" s="29"/>
      <c r="N288" s="114">
        <f t="shared" si="9"/>
        <v>280256</v>
      </c>
      <c r="O288" s="64"/>
      <c r="P288" s="83"/>
    </row>
    <row r="289" spans="1:16" ht="15.75">
      <c r="A289" s="78">
        <v>280</v>
      </c>
      <c r="B289" s="22" t="s">
        <v>299</v>
      </c>
      <c r="C289" s="22" t="s">
        <v>250</v>
      </c>
      <c r="D289" s="22">
        <v>354.8</v>
      </c>
      <c r="E289" s="22">
        <v>354.8</v>
      </c>
      <c r="F289" s="22">
        <v>308</v>
      </c>
      <c r="G289" s="22">
        <v>6</v>
      </c>
      <c r="H289" s="238">
        <v>109089.97</v>
      </c>
      <c r="I289" s="113" t="s">
        <v>204</v>
      </c>
      <c r="J289" s="225">
        <v>91356.37</v>
      </c>
      <c r="K289" s="146"/>
      <c r="L289" s="27">
        <f t="shared" si="8"/>
        <v>17733.600000000006</v>
      </c>
      <c r="M289" s="29"/>
      <c r="N289" s="114">
        <f t="shared" si="9"/>
        <v>91356.37</v>
      </c>
      <c r="O289" s="64"/>
      <c r="P289" s="83"/>
    </row>
    <row r="290" spans="1:16" ht="15.75">
      <c r="A290" s="78">
        <v>281</v>
      </c>
      <c r="B290" s="22" t="s">
        <v>299</v>
      </c>
      <c r="C290" s="22" t="s">
        <v>251</v>
      </c>
      <c r="D290" s="22">
        <v>354.8</v>
      </c>
      <c r="E290" s="22">
        <v>354.8</v>
      </c>
      <c r="F290" s="22">
        <v>356.9</v>
      </c>
      <c r="G290" s="22">
        <v>8</v>
      </c>
      <c r="H290" s="238">
        <v>108417.47</v>
      </c>
      <c r="I290" s="113" t="s">
        <v>204</v>
      </c>
      <c r="J290" s="225">
        <v>86987.96</v>
      </c>
      <c r="K290" s="146"/>
      <c r="L290" s="27">
        <f t="shared" si="8"/>
        <v>21429.509999999995</v>
      </c>
      <c r="M290" s="29"/>
      <c r="N290" s="114">
        <f t="shared" si="9"/>
        <v>86987.96</v>
      </c>
      <c r="O290" s="64"/>
      <c r="P290" s="83"/>
    </row>
    <row r="291" spans="1:16" ht="15.75">
      <c r="A291" s="78">
        <v>282</v>
      </c>
      <c r="B291" s="22" t="s">
        <v>299</v>
      </c>
      <c r="C291" s="22" t="s">
        <v>252</v>
      </c>
      <c r="D291" s="22">
        <v>1000.3</v>
      </c>
      <c r="E291" s="22">
        <v>1000.3</v>
      </c>
      <c r="F291" s="22">
        <v>912.8</v>
      </c>
      <c r="G291" s="22">
        <v>22</v>
      </c>
      <c r="H291" s="238">
        <v>279006.56</v>
      </c>
      <c r="I291" s="113" t="s">
        <v>204</v>
      </c>
      <c r="J291" s="225">
        <v>211282</v>
      </c>
      <c r="K291" s="146">
        <v>836161.66</v>
      </c>
      <c r="L291" s="27">
        <f t="shared" si="8"/>
        <v>67724.56</v>
      </c>
      <c r="M291" s="29">
        <f>J291-K291</f>
        <v>-624879.66</v>
      </c>
      <c r="N291" s="114">
        <f t="shared" si="9"/>
        <v>-624879.66</v>
      </c>
      <c r="O291" s="64"/>
      <c r="P291" s="83"/>
    </row>
    <row r="292" spans="1:16" ht="15.75">
      <c r="A292" s="78">
        <v>283</v>
      </c>
      <c r="B292" s="22" t="s">
        <v>299</v>
      </c>
      <c r="C292" s="22" t="s">
        <v>253</v>
      </c>
      <c r="D292" s="22">
        <v>1483.6</v>
      </c>
      <c r="E292" s="22">
        <v>1483.6</v>
      </c>
      <c r="F292" s="22">
        <v>1253.6</v>
      </c>
      <c r="G292" s="22">
        <v>24</v>
      </c>
      <c r="H292" s="239">
        <v>392218.4</v>
      </c>
      <c r="I292" s="113" t="s">
        <v>204</v>
      </c>
      <c r="J292" s="225">
        <v>313291.85</v>
      </c>
      <c r="K292" s="146"/>
      <c r="L292" s="27">
        <f t="shared" si="8"/>
        <v>78926.55000000005</v>
      </c>
      <c r="M292" s="29"/>
      <c r="N292" s="114">
        <f t="shared" si="9"/>
        <v>313291.85</v>
      </c>
      <c r="O292" s="64"/>
      <c r="P292" s="83"/>
    </row>
    <row r="293" spans="1:16" ht="15.75">
      <c r="A293" s="78">
        <v>284</v>
      </c>
      <c r="B293" s="22" t="s">
        <v>299</v>
      </c>
      <c r="C293" s="22" t="s">
        <v>254</v>
      </c>
      <c r="D293" s="22">
        <v>4042</v>
      </c>
      <c r="E293" s="22">
        <v>4042</v>
      </c>
      <c r="F293" s="22">
        <v>3569.3</v>
      </c>
      <c r="G293" s="22">
        <v>68</v>
      </c>
      <c r="H293" s="238">
        <v>1092949.05</v>
      </c>
      <c r="I293" s="113" t="s">
        <v>204</v>
      </c>
      <c r="J293" s="225">
        <v>929381.19</v>
      </c>
      <c r="K293" s="146"/>
      <c r="L293" s="27">
        <f t="shared" si="8"/>
        <v>163567.8600000001</v>
      </c>
      <c r="M293" s="29"/>
      <c r="N293" s="114">
        <f t="shared" si="9"/>
        <v>929381.19</v>
      </c>
      <c r="O293" s="64"/>
      <c r="P293" s="83"/>
    </row>
    <row r="294" spans="1:16" ht="15.75">
      <c r="A294" s="78">
        <v>285</v>
      </c>
      <c r="B294" s="22" t="s">
        <v>299</v>
      </c>
      <c r="C294" s="22" t="s">
        <v>255</v>
      </c>
      <c r="D294" s="22">
        <v>1322.5</v>
      </c>
      <c r="E294" s="22">
        <v>1322.5</v>
      </c>
      <c r="F294" s="22">
        <v>1152.2</v>
      </c>
      <c r="G294" s="22">
        <v>20</v>
      </c>
      <c r="H294" s="239">
        <v>352181.5</v>
      </c>
      <c r="I294" s="113" t="s">
        <v>204</v>
      </c>
      <c r="J294" s="225">
        <v>261202.27</v>
      </c>
      <c r="K294" s="146"/>
      <c r="L294" s="27">
        <f t="shared" si="8"/>
        <v>90979.23000000001</v>
      </c>
      <c r="M294" s="29"/>
      <c r="N294" s="114">
        <f t="shared" si="9"/>
        <v>261202.27</v>
      </c>
      <c r="O294" s="64"/>
      <c r="P294" s="83"/>
    </row>
    <row r="295" spans="1:16" ht="15.75">
      <c r="A295" s="78">
        <v>286</v>
      </c>
      <c r="B295" s="22" t="s">
        <v>299</v>
      </c>
      <c r="C295" s="22" t="s">
        <v>256</v>
      </c>
      <c r="D295" s="22">
        <v>1793.7</v>
      </c>
      <c r="E295" s="22">
        <v>1793.7</v>
      </c>
      <c r="F295" s="22">
        <v>1215.2</v>
      </c>
      <c r="G295" s="22">
        <v>29</v>
      </c>
      <c r="H295" s="238">
        <v>426669.46</v>
      </c>
      <c r="I295" s="113" t="s">
        <v>204</v>
      </c>
      <c r="J295" s="225">
        <v>348425.88</v>
      </c>
      <c r="K295" s="146"/>
      <c r="L295" s="27">
        <f t="shared" si="8"/>
        <v>78243.58000000002</v>
      </c>
      <c r="M295" s="29"/>
      <c r="N295" s="114">
        <f t="shared" si="9"/>
        <v>348425.88</v>
      </c>
      <c r="O295" s="64"/>
      <c r="P295" s="83"/>
    </row>
    <row r="296" spans="1:16" ht="15.75">
      <c r="A296" s="78">
        <v>287</v>
      </c>
      <c r="B296" s="22" t="s">
        <v>299</v>
      </c>
      <c r="C296" s="22" t="s">
        <v>257</v>
      </c>
      <c r="D296" s="22">
        <v>4608.1</v>
      </c>
      <c r="E296" s="22">
        <v>4608.1</v>
      </c>
      <c r="F296" s="22">
        <v>3552.8</v>
      </c>
      <c r="G296" s="22">
        <v>78</v>
      </c>
      <c r="H296" s="239">
        <v>1262009.4</v>
      </c>
      <c r="I296" s="113" t="s">
        <v>204</v>
      </c>
      <c r="J296" s="225">
        <v>1051836.06</v>
      </c>
      <c r="K296" s="146"/>
      <c r="L296" s="27">
        <f t="shared" si="8"/>
        <v>210173.33999999985</v>
      </c>
      <c r="M296" s="29"/>
      <c r="N296" s="114">
        <f t="shared" si="9"/>
        <v>1051836.06</v>
      </c>
      <c r="O296" s="64"/>
      <c r="P296" s="83"/>
    </row>
    <row r="297" spans="1:16" ht="15.75">
      <c r="A297" s="78">
        <v>288</v>
      </c>
      <c r="B297" s="22" t="s">
        <v>299</v>
      </c>
      <c r="C297" s="22" t="s">
        <v>258</v>
      </c>
      <c r="D297" s="22">
        <v>498.5</v>
      </c>
      <c r="E297" s="22">
        <v>498.5</v>
      </c>
      <c r="F297" s="22">
        <v>455.2</v>
      </c>
      <c r="G297" s="22">
        <v>9</v>
      </c>
      <c r="H297" s="238">
        <v>139136.28</v>
      </c>
      <c r="I297" s="113" t="s">
        <v>204</v>
      </c>
      <c r="J297" s="225">
        <v>100648.88</v>
      </c>
      <c r="K297" s="146"/>
      <c r="L297" s="27">
        <f t="shared" si="8"/>
        <v>38487.399999999994</v>
      </c>
      <c r="M297" s="29"/>
      <c r="N297" s="114">
        <f t="shared" si="9"/>
        <v>100648.88</v>
      </c>
      <c r="O297" s="64"/>
      <c r="P297" s="83"/>
    </row>
    <row r="298" spans="1:16" s="17" customFormat="1" ht="15.75">
      <c r="A298" s="78">
        <v>289</v>
      </c>
      <c r="B298" s="22" t="s">
        <v>299</v>
      </c>
      <c r="C298" s="22" t="s">
        <v>448</v>
      </c>
      <c r="D298" s="22">
        <v>2864.7</v>
      </c>
      <c r="E298" s="22">
        <v>2124.7</v>
      </c>
      <c r="F298" s="22">
        <v>2124.7</v>
      </c>
      <c r="G298" s="22">
        <v>52</v>
      </c>
      <c r="H298" s="238">
        <v>432737.32</v>
      </c>
      <c r="I298" s="113" t="s">
        <v>204</v>
      </c>
      <c r="J298" s="225">
        <v>243211.53</v>
      </c>
      <c r="K298" s="146"/>
      <c r="L298" s="27">
        <f t="shared" si="8"/>
        <v>189525.79</v>
      </c>
      <c r="M298" s="29"/>
      <c r="N298" s="114">
        <f t="shared" si="9"/>
        <v>243211.53</v>
      </c>
      <c r="O298" s="64"/>
      <c r="P298" s="83"/>
    </row>
    <row r="299" spans="1:16" ht="15.75">
      <c r="A299" s="78">
        <v>290</v>
      </c>
      <c r="B299" s="22" t="s">
        <v>299</v>
      </c>
      <c r="C299" s="22" t="s">
        <v>259</v>
      </c>
      <c r="D299" s="22">
        <v>493.1</v>
      </c>
      <c r="E299" s="22">
        <v>493.1</v>
      </c>
      <c r="F299" s="22">
        <v>449.7</v>
      </c>
      <c r="G299" s="22">
        <v>9</v>
      </c>
      <c r="H299" s="238">
        <v>137638.75</v>
      </c>
      <c r="I299" s="113" t="s">
        <v>204</v>
      </c>
      <c r="J299" s="225">
        <v>90175.7</v>
      </c>
      <c r="K299" s="146"/>
      <c r="L299" s="27">
        <f t="shared" si="8"/>
        <v>47463.05</v>
      </c>
      <c r="M299" s="29"/>
      <c r="N299" s="114">
        <f t="shared" si="9"/>
        <v>90175.7</v>
      </c>
      <c r="O299" s="64"/>
      <c r="P299" s="83"/>
    </row>
    <row r="300" spans="1:16" ht="15.75">
      <c r="A300" s="78">
        <v>291</v>
      </c>
      <c r="B300" s="22" t="s">
        <v>299</v>
      </c>
      <c r="C300" s="22" t="s">
        <v>260</v>
      </c>
      <c r="D300" s="22">
        <v>495.6</v>
      </c>
      <c r="E300" s="22">
        <v>495.6</v>
      </c>
      <c r="F300" s="22">
        <v>387.9</v>
      </c>
      <c r="G300" s="22">
        <v>9</v>
      </c>
      <c r="H300" s="238">
        <v>140144.97</v>
      </c>
      <c r="I300" s="113" t="s">
        <v>204</v>
      </c>
      <c r="J300" s="225">
        <v>119648.2</v>
      </c>
      <c r="K300" s="146"/>
      <c r="L300" s="27">
        <f t="shared" si="8"/>
        <v>20496.770000000004</v>
      </c>
      <c r="M300" s="29"/>
      <c r="N300" s="114">
        <f t="shared" si="9"/>
        <v>119648.2</v>
      </c>
      <c r="O300" s="64"/>
      <c r="P300" s="83"/>
    </row>
    <row r="301" spans="1:16" ht="15.75">
      <c r="A301" s="78">
        <v>292</v>
      </c>
      <c r="B301" s="22" t="s">
        <v>299</v>
      </c>
      <c r="C301" s="22" t="s">
        <v>261</v>
      </c>
      <c r="D301" s="22">
        <v>785</v>
      </c>
      <c r="E301" s="22">
        <v>785</v>
      </c>
      <c r="F301" s="22">
        <v>724.4</v>
      </c>
      <c r="G301" s="22">
        <v>16</v>
      </c>
      <c r="H301" s="239">
        <v>221420.2</v>
      </c>
      <c r="I301" s="113" t="s">
        <v>204</v>
      </c>
      <c r="J301" s="225">
        <v>206497.46</v>
      </c>
      <c r="K301" s="146"/>
      <c r="L301" s="27">
        <f t="shared" si="8"/>
        <v>14922.74000000002</v>
      </c>
      <c r="M301" s="29"/>
      <c r="N301" s="114">
        <f t="shared" si="9"/>
        <v>206497.46</v>
      </c>
      <c r="O301" s="64"/>
      <c r="P301" s="83"/>
    </row>
    <row r="302" spans="1:16" ht="15.75">
      <c r="A302" s="78">
        <v>293</v>
      </c>
      <c r="B302" s="22" t="s">
        <v>299</v>
      </c>
      <c r="C302" s="22" t="s">
        <v>262</v>
      </c>
      <c r="D302" s="22">
        <v>625.7</v>
      </c>
      <c r="E302" s="22">
        <v>625.7</v>
      </c>
      <c r="F302" s="22">
        <v>363.4</v>
      </c>
      <c r="G302" s="22">
        <v>27</v>
      </c>
      <c r="H302" s="238">
        <v>107469.84</v>
      </c>
      <c r="I302" s="113" t="s">
        <v>204</v>
      </c>
      <c r="J302" s="225">
        <v>82300.94</v>
      </c>
      <c r="K302" s="146"/>
      <c r="L302" s="27">
        <f t="shared" si="8"/>
        <v>25168.899999999994</v>
      </c>
      <c r="M302" s="29"/>
      <c r="N302" s="114">
        <f t="shared" si="9"/>
        <v>82300.94</v>
      </c>
      <c r="O302" s="64"/>
      <c r="P302" s="83"/>
    </row>
    <row r="303" spans="1:16" ht="15.75">
      <c r="A303" s="78">
        <v>294</v>
      </c>
      <c r="B303" s="22" t="s">
        <v>299</v>
      </c>
      <c r="C303" s="22" t="s">
        <v>263</v>
      </c>
      <c r="D303" s="22">
        <v>1171.3</v>
      </c>
      <c r="E303" s="22">
        <v>1171.3</v>
      </c>
      <c r="F303" s="22">
        <v>778.4</v>
      </c>
      <c r="G303" s="22">
        <v>24</v>
      </c>
      <c r="H303" s="239">
        <v>249724.5</v>
      </c>
      <c r="I303" s="113" t="s">
        <v>204</v>
      </c>
      <c r="J303" s="225">
        <v>232801.73</v>
      </c>
      <c r="K303" s="146">
        <v>22990</v>
      </c>
      <c r="L303" s="27">
        <f>H303-J303</f>
        <v>16922.76999999999</v>
      </c>
      <c r="M303" s="29"/>
      <c r="N303" s="114">
        <f>J303-K303</f>
        <v>209811.73</v>
      </c>
      <c r="O303" s="64"/>
      <c r="P303" s="83"/>
    </row>
    <row r="304" spans="1:16" ht="15.75">
      <c r="A304" s="78">
        <v>295</v>
      </c>
      <c r="B304" s="22" t="s">
        <v>299</v>
      </c>
      <c r="C304" s="22" t="s">
        <v>264</v>
      </c>
      <c r="D304" s="22">
        <v>389.9</v>
      </c>
      <c r="E304" s="22">
        <v>389.9</v>
      </c>
      <c r="F304" s="22">
        <v>360.6</v>
      </c>
      <c r="G304" s="22">
        <v>8</v>
      </c>
      <c r="H304" s="238">
        <v>110221.26</v>
      </c>
      <c r="I304" s="113" t="s">
        <v>204</v>
      </c>
      <c r="J304" s="225">
        <v>99454.53</v>
      </c>
      <c r="K304" s="146"/>
      <c r="L304" s="27">
        <f t="shared" si="8"/>
        <v>10766.729999999996</v>
      </c>
      <c r="M304" s="29"/>
      <c r="N304" s="114">
        <f t="shared" si="9"/>
        <v>99454.53</v>
      </c>
      <c r="O304" s="64"/>
      <c r="P304" s="83"/>
    </row>
    <row r="305" spans="1:16" ht="15.75">
      <c r="A305" s="78">
        <v>296</v>
      </c>
      <c r="B305" s="22" t="s">
        <v>299</v>
      </c>
      <c r="C305" s="22" t="s">
        <v>265</v>
      </c>
      <c r="D305" s="22">
        <v>1304.5</v>
      </c>
      <c r="E305" s="22">
        <v>1304.5</v>
      </c>
      <c r="F305" s="22">
        <v>1186.6</v>
      </c>
      <c r="G305" s="22">
        <v>24</v>
      </c>
      <c r="H305" s="238">
        <v>377454.13</v>
      </c>
      <c r="I305" s="113" t="s">
        <v>204</v>
      </c>
      <c r="J305" s="225">
        <v>239283.5</v>
      </c>
      <c r="K305" s="146">
        <v>2531344.4</v>
      </c>
      <c r="L305" s="27">
        <f t="shared" si="8"/>
        <v>138170.63</v>
      </c>
      <c r="M305" s="29">
        <f>J305-K305</f>
        <v>-2292060.9</v>
      </c>
      <c r="N305" s="114">
        <f t="shared" si="9"/>
        <v>-2292060.9</v>
      </c>
      <c r="O305" s="64"/>
      <c r="P305" s="83"/>
    </row>
    <row r="306" spans="1:16" ht="15.75">
      <c r="A306" s="78">
        <v>297</v>
      </c>
      <c r="B306" s="22" t="s">
        <v>299</v>
      </c>
      <c r="C306" s="22" t="s">
        <v>266</v>
      </c>
      <c r="D306" s="22">
        <v>996.6</v>
      </c>
      <c r="E306" s="22">
        <v>996.6</v>
      </c>
      <c r="F306" s="22">
        <v>900.3</v>
      </c>
      <c r="G306" s="22">
        <v>16</v>
      </c>
      <c r="H306" s="238">
        <v>274758.41</v>
      </c>
      <c r="I306" s="113" t="s">
        <v>204</v>
      </c>
      <c r="J306" s="225">
        <v>237327.85</v>
      </c>
      <c r="K306" s="146">
        <v>3027945.7</v>
      </c>
      <c r="L306" s="27">
        <f t="shared" si="8"/>
        <v>37430.55999999997</v>
      </c>
      <c r="M306" s="29">
        <f>J306-K306</f>
        <v>-2790617.85</v>
      </c>
      <c r="N306" s="114">
        <f t="shared" si="9"/>
        <v>-2790617.85</v>
      </c>
      <c r="O306" s="64"/>
      <c r="P306" s="83"/>
    </row>
    <row r="307" spans="1:16" ht="15.75">
      <c r="A307" s="78">
        <v>298</v>
      </c>
      <c r="B307" s="22" t="s">
        <v>299</v>
      </c>
      <c r="C307" s="22" t="s">
        <v>267</v>
      </c>
      <c r="D307" s="22">
        <v>1618.1</v>
      </c>
      <c r="E307" s="22">
        <v>1618.1</v>
      </c>
      <c r="F307" s="22">
        <v>970.6</v>
      </c>
      <c r="G307" s="22">
        <v>21</v>
      </c>
      <c r="H307" s="238">
        <v>323124.76</v>
      </c>
      <c r="I307" s="113" t="s">
        <v>204</v>
      </c>
      <c r="J307" s="225">
        <v>199575.73</v>
      </c>
      <c r="K307" s="146"/>
      <c r="L307" s="27">
        <f t="shared" si="8"/>
        <v>123549.03</v>
      </c>
      <c r="M307" s="29"/>
      <c r="N307" s="114">
        <f t="shared" si="9"/>
        <v>199575.73</v>
      </c>
      <c r="O307" s="64"/>
      <c r="P307" s="83"/>
    </row>
    <row r="308" spans="1:16" ht="15.75">
      <c r="A308" s="78">
        <v>299</v>
      </c>
      <c r="B308" s="22" t="s">
        <v>299</v>
      </c>
      <c r="C308" s="22" t="s">
        <v>268</v>
      </c>
      <c r="D308" s="22">
        <v>796</v>
      </c>
      <c r="E308" s="22">
        <v>796</v>
      </c>
      <c r="F308" s="22">
        <v>728.6</v>
      </c>
      <c r="G308" s="22">
        <v>16</v>
      </c>
      <c r="H308" s="238">
        <v>222704.38</v>
      </c>
      <c r="I308" s="113" t="s">
        <v>204</v>
      </c>
      <c r="J308" s="225">
        <v>218330.1</v>
      </c>
      <c r="K308" s="146">
        <v>1537180</v>
      </c>
      <c r="L308" s="27">
        <f t="shared" si="8"/>
        <v>4374.279999999999</v>
      </c>
      <c r="M308" s="29">
        <f>J308-K308</f>
        <v>-1318849.9</v>
      </c>
      <c r="N308" s="114">
        <f t="shared" si="9"/>
        <v>-1318849.9</v>
      </c>
      <c r="O308" s="64"/>
      <c r="P308" s="83"/>
    </row>
    <row r="309" spans="1:16" ht="15.75">
      <c r="A309" s="78">
        <v>300</v>
      </c>
      <c r="B309" s="22" t="s">
        <v>299</v>
      </c>
      <c r="C309" s="22" t="s">
        <v>269</v>
      </c>
      <c r="D309" s="22">
        <v>439.2</v>
      </c>
      <c r="E309" s="22">
        <v>439.2</v>
      </c>
      <c r="F309" s="22">
        <v>390.6</v>
      </c>
      <c r="G309" s="22">
        <v>8</v>
      </c>
      <c r="H309" s="238">
        <v>119482.65</v>
      </c>
      <c r="I309" s="113" t="s">
        <v>204</v>
      </c>
      <c r="J309" s="225">
        <v>102085.64</v>
      </c>
      <c r="K309" s="146"/>
      <c r="L309" s="27">
        <f t="shared" si="8"/>
        <v>17397.009999999995</v>
      </c>
      <c r="M309" s="29"/>
      <c r="N309" s="114">
        <f t="shared" si="9"/>
        <v>102085.64</v>
      </c>
      <c r="O309" s="64"/>
      <c r="P309" s="83"/>
    </row>
    <row r="310" spans="1:16" ht="15.75">
      <c r="A310" s="78">
        <v>301</v>
      </c>
      <c r="B310" s="22" t="s">
        <v>299</v>
      </c>
      <c r="C310" s="22" t="s">
        <v>270</v>
      </c>
      <c r="D310" s="22">
        <v>437.1</v>
      </c>
      <c r="E310" s="22">
        <v>437.1</v>
      </c>
      <c r="F310" s="22">
        <v>396.8</v>
      </c>
      <c r="G310" s="22">
        <v>8</v>
      </c>
      <c r="H310" s="238">
        <v>121285.84</v>
      </c>
      <c r="I310" s="113" t="s">
        <v>204</v>
      </c>
      <c r="J310" s="225">
        <v>87771.05</v>
      </c>
      <c r="K310" s="146"/>
      <c r="L310" s="27">
        <f t="shared" si="8"/>
        <v>33514.78999999999</v>
      </c>
      <c r="M310" s="29"/>
      <c r="N310" s="114">
        <f t="shared" si="9"/>
        <v>87771.05</v>
      </c>
      <c r="O310" s="64"/>
      <c r="P310" s="83"/>
    </row>
    <row r="311" spans="1:16" ht="15.75">
      <c r="A311" s="78">
        <v>302</v>
      </c>
      <c r="B311" s="22" t="s">
        <v>299</v>
      </c>
      <c r="C311" s="22" t="s">
        <v>271</v>
      </c>
      <c r="D311" s="22">
        <v>441.6</v>
      </c>
      <c r="E311" s="22">
        <v>441.6</v>
      </c>
      <c r="F311" s="22">
        <v>344.4</v>
      </c>
      <c r="G311" s="22">
        <v>8</v>
      </c>
      <c r="H311" s="238">
        <v>121408.04</v>
      </c>
      <c r="I311" s="113" t="s">
        <v>204</v>
      </c>
      <c r="J311" s="225">
        <v>105637.34</v>
      </c>
      <c r="K311" s="146"/>
      <c r="L311" s="27">
        <f t="shared" si="8"/>
        <v>15770.699999999997</v>
      </c>
      <c r="M311" s="29"/>
      <c r="N311" s="114">
        <f t="shared" si="9"/>
        <v>105637.34</v>
      </c>
      <c r="O311" s="64"/>
      <c r="P311" s="83"/>
    </row>
    <row r="312" spans="1:16" ht="15.75">
      <c r="A312" s="78">
        <v>303</v>
      </c>
      <c r="B312" s="22" t="s">
        <v>299</v>
      </c>
      <c r="C312" s="22" t="s">
        <v>272</v>
      </c>
      <c r="D312" s="22">
        <v>454.9</v>
      </c>
      <c r="E312" s="22">
        <v>454.9</v>
      </c>
      <c r="F312" s="22">
        <v>413.2</v>
      </c>
      <c r="G312" s="22">
        <v>8</v>
      </c>
      <c r="H312" s="239">
        <v>126298.6</v>
      </c>
      <c r="I312" s="113" t="s">
        <v>204</v>
      </c>
      <c r="J312" s="225">
        <v>92623.88</v>
      </c>
      <c r="K312" s="146"/>
      <c r="L312" s="27">
        <f t="shared" si="8"/>
        <v>33674.72</v>
      </c>
      <c r="M312" s="29"/>
      <c r="N312" s="114">
        <f t="shared" si="9"/>
        <v>92623.88</v>
      </c>
      <c r="O312" s="64"/>
      <c r="P312" s="83"/>
    </row>
    <row r="313" spans="1:16" ht="15.75">
      <c r="A313" s="78">
        <v>304</v>
      </c>
      <c r="B313" s="22" t="s">
        <v>299</v>
      </c>
      <c r="C313" s="22" t="s">
        <v>273</v>
      </c>
      <c r="D313" s="22">
        <v>527.9</v>
      </c>
      <c r="E313" s="22">
        <v>527.9</v>
      </c>
      <c r="F313" s="22">
        <v>460.84</v>
      </c>
      <c r="G313" s="22">
        <v>12</v>
      </c>
      <c r="H313" s="238">
        <v>141166.05</v>
      </c>
      <c r="I313" s="113" t="s">
        <v>204</v>
      </c>
      <c r="J313" s="225">
        <v>102467.6</v>
      </c>
      <c r="K313" s="146"/>
      <c r="L313" s="27">
        <f t="shared" si="8"/>
        <v>38698.44999999998</v>
      </c>
      <c r="M313" s="29"/>
      <c r="N313" s="114">
        <f t="shared" si="9"/>
        <v>102467.6</v>
      </c>
      <c r="O313" s="64"/>
      <c r="P313" s="83"/>
    </row>
    <row r="314" spans="1:16" ht="15.75">
      <c r="A314" s="78">
        <v>305</v>
      </c>
      <c r="B314" s="22" t="s">
        <v>299</v>
      </c>
      <c r="C314" s="22" t="s">
        <v>274</v>
      </c>
      <c r="D314" s="22">
        <v>425.5</v>
      </c>
      <c r="E314" s="22">
        <v>425.5</v>
      </c>
      <c r="F314" s="22">
        <v>382.66</v>
      </c>
      <c r="G314" s="22">
        <v>8</v>
      </c>
      <c r="H314" s="238">
        <v>116964.28</v>
      </c>
      <c r="I314" s="113" t="s">
        <v>204</v>
      </c>
      <c r="J314" s="225">
        <v>107852.07</v>
      </c>
      <c r="K314" s="146"/>
      <c r="L314" s="27">
        <f t="shared" si="8"/>
        <v>9112.209999999992</v>
      </c>
      <c r="M314" s="29"/>
      <c r="N314" s="114">
        <f t="shared" si="9"/>
        <v>107852.07</v>
      </c>
      <c r="O314" s="64"/>
      <c r="P314" s="83"/>
    </row>
    <row r="315" spans="1:16" ht="15.75">
      <c r="A315" s="78">
        <v>306</v>
      </c>
      <c r="B315" s="22" t="s">
        <v>299</v>
      </c>
      <c r="C315" s="22" t="s">
        <v>275</v>
      </c>
      <c r="D315" s="22">
        <v>412.8</v>
      </c>
      <c r="E315" s="22">
        <v>412.8</v>
      </c>
      <c r="F315" s="22">
        <v>320.44</v>
      </c>
      <c r="G315" s="22">
        <v>8</v>
      </c>
      <c r="H315" s="239">
        <v>113733.2</v>
      </c>
      <c r="I315" s="113" t="s">
        <v>204</v>
      </c>
      <c r="J315" s="225">
        <v>102737.96</v>
      </c>
      <c r="K315" s="146"/>
      <c r="L315" s="27">
        <f t="shared" si="8"/>
        <v>10995.23999999999</v>
      </c>
      <c r="M315" s="29"/>
      <c r="N315" s="114">
        <f t="shared" si="9"/>
        <v>102737.96</v>
      </c>
      <c r="O315" s="64"/>
      <c r="P315" s="83"/>
    </row>
    <row r="316" spans="1:16" ht="15.75">
      <c r="A316" s="78">
        <v>307</v>
      </c>
      <c r="B316" s="22" t="s">
        <v>299</v>
      </c>
      <c r="C316" s="22" t="s">
        <v>276</v>
      </c>
      <c r="D316" s="22">
        <v>419.2</v>
      </c>
      <c r="E316" s="22">
        <v>419.2</v>
      </c>
      <c r="F316" s="22">
        <v>321.72</v>
      </c>
      <c r="G316" s="22">
        <v>8</v>
      </c>
      <c r="H316" s="238">
        <v>113882.82</v>
      </c>
      <c r="I316" s="113" t="s">
        <v>204</v>
      </c>
      <c r="J316" s="225">
        <v>106704.38</v>
      </c>
      <c r="K316" s="146"/>
      <c r="L316" s="27">
        <f t="shared" si="8"/>
        <v>7178.440000000002</v>
      </c>
      <c r="M316" s="29"/>
      <c r="N316" s="114">
        <f t="shared" si="9"/>
        <v>106704.38</v>
      </c>
      <c r="O316" s="64"/>
      <c r="P316" s="83"/>
    </row>
    <row r="317" spans="1:16" ht="15.75">
      <c r="A317" s="78">
        <v>308</v>
      </c>
      <c r="B317" s="22" t="s">
        <v>299</v>
      </c>
      <c r="C317" s="22" t="s">
        <v>277</v>
      </c>
      <c r="D317" s="22">
        <v>549.7</v>
      </c>
      <c r="E317" s="22">
        <v>549.7</v>
      </c>
      <c r="F317" s="22">
        <v>449.8</v>
      </c>
      <c r="G317" s="22">
        <v>12</v>
      </c>
      <c r="H317" s="238">
        <v>146442.07</v>
      </c>
      <c r="I317" s="113" t="s">
        <v>204</v>
      </c>
      <c r="J317" s="225">
        <v>133889.61</v>
      </c>
      <c r="K317" s="146"/>
      <c r="L317" s="27">
        <f t="shared" si="8"/>
        <v>12552.460000000021</v>
      </c>
      <c r="M317" s="29"/>
      <c r="N317" s="114">
        <f t="shared" si="9"/>
        <v>133889.61</v>
      </c>
      <c r="O317" s="64"/>
      <c r="P317" s="83"/>
    </row>
    <row r="318" spans="1:16" ht="15.75">
      <c r="A318" s="78">
        <v>309</v>
      </c>
      <c r="B318" s="22" t="s">
        <v>299</v>
      </c>
      <c r="C318" s="22" t="s">
        <v>278</v>
      </c>
      <c r="D318" s="22">
        <v>910</v>
      </c>
      <c r="E318" s="22">
        <v>910</v>
      </c>
      <c r="F318" s="22">
        <v>761</v>
      </c>
      <c r="G318" s="22">
        <v>24</v>
      </c>
      <c r="H318" s="238">
        <v>232821.49</v>
      </c>
      <c r="I318" s="113" t="s">
        <v>204</v>
      </c>
      <c r="J318" s="225">
        <v>157660.59</v>
      </c>
      <c r="K318" s="146"/>
      <c r="L318" s="27">
        <f t="shared" si="8"/>
        <v>75160.9</v>
      </c>
      <c r="M318" s="29"/>
      <c r="N318" s="114">
        <f t="shared" si="9"/>
        <v>157660.59</v>
      </c>
      <c r="O318" s="64"/>
      <c r="P318" s="83"/>
    </row>
    <row r="319" spans="1:16" ht="15.75">
      <c r="A319" s="78">
        <v>310</v>
      </c>
      <c r="B319" s="22" t="s">
        <v>299</v>
      </c>
      <c r="C319" s="22" t="s">
        <v>279</v>
      </c>
      <c r="D319" s="22">
        <v>4092.9</v>
      </c>
      <c r="E319" s="22">
        <v>4092.9</v>
      </c>
      <c r="F319" s="22">
        <v>3544.8</v>
      </c>
      <c r="G319" s="22">
        <v>67</v>
      </c>
      <c r="H319" s="238">
        <v>1116280.18</v>
      </c>
      <c r="I319" s="113" t="s">
        <v>204</v>
      </c>
      <c r="J319" s="225">
        <v>1029279.59</v>
      </c>
      <c r="K319" s="146">
        <v>29720</v>
      </c>
      <c r="L319" s="27">
        <f t="shared" si="8"/>
        <v>87000.58999999997</v>
      </c>
      <c r="M319" s="29"/>
      <c r="N319" s="114">
        <f t="shared" si="9"/>
        <v>999559.59</v>
      </c>
      <c r="O319" s="64"/>
      <c r="P319" s="83"/>
    </row>
    <row r="320" spans="1:16" ht="15.75">
      <c r="A320" s="78">
        <v>311</v>
      </c>
      <c r="B320" s="22" t="s">
        <v>299</v>
      </c>
      <c r="C320" s="22" t="s">
        <v>280</v>
      </c>
      <c r="D320" s="22">
        <v>928.9</v>
      </c>
      <c r="E320" s="22">
        <v>928.9</v>
      </c>
      <c r="F320" s="22">
        <v>770.3</v>
      </c>
      <c r="G320" s="22">
        <v>24</v>
      </c>
      <c r="H320" s="239">
        <v>234808.7</v>
      </c>
      <c r="I320" s="113" t="s">
        <v>204</v>
      </c>
      <c r="J320" s="225">
        <v>162622.13</v>
      </c>
      <c r="K320" s="146"/>
      <c r="L320" s="27">
        <f t="shared" si="8"/>
        <v>72186.57</v>
      </c>
      <c r="M320" s="29"/>
      <c r="N320" s="114">
        <f t="shared" si="9"/>
        <v>162622.13</v>
      </c>
      <c r="O320" s="64"/>
      <c r="P320" s="83"/>
    </row>
    <row r="321" spans="1:16" ht="15.75">
      <c r="A321" s="78">
        <v>312</v>
      </c>
      <c r="B321" s="22" t="s">
        <v>299</v>
      </c>
      <c r="C321" s="22" t="s">
        <v>281</v>
      </c>
      <c r="D321" s="22">
        <v>929.2</v>
      </c>
      <c r="E321" s="22">
        <v>929.2</v>
      </c>
      <c r="F321" s="22">
        <v>731.7</v>
      </c>
      <c r="G321" s="22">
        <v>25</v>
      </c>
      <c r="H321" s="238">
        <v>223773.97</v>
      </c>
      <c r="I321" s="113" t="s">
        <v>204</v>
      </c>
      <c r="J321" s="225">
        <v>130521.04</v>
      </c>
      <c r="K321" s="146"/>
      <c r="L321" s="27">
        <f t="shared" si="8"/>
        <v>93252.93000000001</v>
      </c>
      <c r="M321" s="29"/>
      <c r="N321" s="114">
        <f t="shared" si="9"/>
        <v>130521.04</v>
      </c>
      <c r="O321" s="64"/>
      <c r="P321" s="83"/>
    </row>
    <row r="322" spans="1:16" ht="15.75">
      <c r="A322" s="78">
        <v>313</v>
      </c>
      <c r="B322" s="22" t="s">
        <v>299</v>
      </c>
      <c r="C322" s="22" t="s">
        <v>282</v>
      </c>
      <c r="D322" s="22">
        <v>908.9</v>
      </c>
      <c r="E322" s="22">
        <v>908.9</v>
      </c>
      <c r="F322" s="22">
        <v>753.7</v>
      </c>
      <c r="G322" s="22">
        <v>24</v>
      </c>
      <c r="H322" s="238">
        <v>229642.33</v>
      </c>
      <c r="I322" s="113" t="s">
        <v>204</v>
      </c>
      <c r="J322" s="225">
        <v>166918.92</v>
      </c>
      <c r="K322" s="146"/>
      <c r="L322" s="27">
        <f t="shared" si="8"/>
        <v>62723.409999999974</v>
      </c>
      <c r="M322" s="29"/>
      <c r="N322" s="114">
        <f t="shared" si="9"/>
        <v>166918.92</v>
      </c>
      <c r="O322" s="64"/>
      <c r="P322" s="83"/>
    </row>
    <row r="323" spans="1:16" ht="15.75">
      <c r="A323" s="78">
        <v>314</v>
      </c>
      <c r="B323" s="22" t="s">
        <v>299</v>
      </c>
      <c r="C323" s="22" t="s">
        <v>283</v>
      </c>
      <c r="D323" s="22">
        <v>381</v>
      </c>
      <c r="E323" s="22">
        <v>381</v>
      </c>
      <c r="F323" s="22">
        <v>286</v>
      </c>
      <c r="G323" s="22">
        <v>6</v>
      </c>
      <c r="H323" s="238">
        <v>106858.16</v>
      </c>
      <c r="I323" s="113" t="s">
        <v>204</v>
      </c>
      <c r="J323" s="225">
        <v>106485.14</v>
      </c>
      <c r="K323" s="146"/>
      <c r="L323" s="27">
        <f t="shared" si="8"/>
        <v>373.0200000000041</v>
      </c>
      <c r="M323" s="29"/>
      <c r="N323" s="114">
        <f t="shared" si="9"/>
        <v>106485.14</v>
      </c>
      <c r="O323" s="64"/>
      <c r="P323" s="83"/>
    </row>
    <row r="324" spans="1:16" ht="15.75">
      <c r="A324" s="78">
        <v>315</v>
      </c>
      <c r="B324" s="22" t="s">
        <v>299</v>
      </c>
      <c r="C324" s="22" t="s">
        <v>284</v>
      </c>
      <c r="D324" s="22">
        <v>351.6</v>
      </c>
      <c r="E324" s="22">
        <v>351.6</v>
      </c>
      <c r="F324" s="22">
        <v>321</v>
      </c>
      <c r="G324" s="22">
        <v>8</v>
      </c>
      <c r="H324" s="239">
        <v>98116.9</v>
      </c>
      <c r="I324" s="113" t="s">
        <v>204</v>
      </c>
      <c r="J324" s="225">
        <v>92423.15</v>
      </c>
      <c r="K324" s="146"/>
      <c r="L324" s="27">
        <f t="shared" si="8"/>
        <v>5693.75</v>
      </c>
      <c r="M324" s="29"/>
      <c r="N324" s="114">
        <f t="shared" si="9"/>
        <v>92423.15</v>
      </c>
      <c r="O324" s="64"/>
      <c r="P324" s="83"/>
    </row>
    <row r="325" spans="1:16" ht="15.75">
      <c r="A325" s="78">
        <v>316</v>
      </c>
      <c r="B325" s="22" t="s">
        <v>299</v>
      </c>
      <c r="C325" s="22" t="s">
        <v>285</v>
      </c>
      <c r="D325" s="22">
        <v>716</v>
      </c>
      <c r="E325" s="22">
        <v>716</v>
      </c>
      <c r="F325" s="22">
        <v>559.9</v>
      </c>
      <c r="G325" s="22">
        <v>12</v>
      </c>
      <c r="H325" s="238">
        <v>171139.71</v>
      </c>
      <c r="I325" s="113" t="s">
        <v>204</v>
      </c>
      <c r="J325" s="225">
        <v>144875.1</v>
      </c>
      <c r="K325" s="146"/>
      <c r="L325" s="27">
        <f t="shared" si="8"/>
        <v>26264.609999999986</v>
      </c>
      <c r="M325" s="29"/>
      <c r="N325" s="114">
        <f t="shared" si="9"/>
        <v>144875.1</v>
      </c>
      <c r="O325" s="64"/>
      <c r="P325" s="83"/>
    </row>
    <row r="326" spans="1:16" ht="15.75">
      <c r="A326" s="78">
        <v>317</v>
      </c>
      <c r="B326" s="22" t="s">
        <v>299</v>
      </c>
      <c r="C326" s="22" t="s">
        <v>286</v>
      </c>
      <c r="D326" s="22">
        <v>1287.6</v>
      </c>
      <c r="E326" s="22">
        <v>1287.6</v>
      </c>
      <c r="F326" s="22">
        <v>1155.9</v>
      </c>
      <c r="G326" s="22">
        <v>24</v>
      </c>
      <c r="H326" s="238">
        <v>353526.38</v>
      </c>
      <c r="I326" s="113" t="s">
        <v>204</v>
      </c>
      <c r="J326" s="225">
        <v>345310.03</v>
      </c>
      <c r="K326" s="146"/>
      <c r="L326" s="27">
        <f t="shared" si="8"/>
        <v>8216.349999999977</v>
      </c>
      <c r="M326" s="29"/>
      <c r="N326" s="114">
        <f t="shared" si="9"/>
        <v>345310.03</v>
      </c>
      <c r="O326" s="64"/>
      <c r="P326" s="83"/>
    </row>
    <row r="327" spans="1:16" s="10" customFormat="1" ht="15.75">
      <c r="A327" s="78">
        <v>318</v>
      </c>
      <c r="B327" s="22" t="s">
        <v>299</v>
      </c>
      <c r="C327" s="22" t="s">
        <v>427</v>
      </c>
      <c r="D327" s="22">
        <v>479.6</v>
      </c>
      <c r="E327" s="22">
        <v>479.6</v>
      </c>
      <c r="F327" s="123">
        <v>215.7</v>
      </c>
      <c r="G327" s="22">
        <v>12</v>
      </c>
      <c r="H327" s="240">
        <v>93950.27</v>
      </c>
      <c r="I327" s="113" t="s">
        <v>204</v>
      </c>
      <c r="J327" s="225">
        <v>81611.23</v>
      </c>
      <c r="K327" s="146"/>
      <c r="L327" s="27">
        <f t="shared" si="8"/>
        <v>12339.040000000008</v>
      </c>
      <c r="M327" s="29"/>
      <c r="N327" s="114">
        <f t="shared" si="9"/>
        <v>81611.23</v>
      </c>
      <c r="O327" s="64"/>
      <c r="P327" s="83"/>
    </row>
    <row r="328" spans="1:16" ht="15.75">
      <c r="A328" s="78">
        <v>319</v>
      </c>
      <c r="B328" s="22" t="s">
        <v>299</v>
      </c>
      <c r="C328" s="22" t="s">
        <v>287</v>
      </c>
      <c r="D328" s="22">
        <v>784.3</v>
      </c>
      <c r="E328" s="22">
        <v>784.3</v>
      </c>
      <c r="F328" s="22">
        <v>726.5</v>
      </c>
      <c r="G328" s="22">
        <v>16</v>
      </c>
      <c r="H328" s="234">
        <v>222123.55</v>
      </c>
      <c r="I328" s="113" t="s">
        <v>204</v>
      </c>
      <c r="J328" s="225">
        <v>199947.4</v>
      </c>
      <c r="K328" s="146"/>
      <c r="L328" s="27">
        <f t="shared" si="8"/>
        <v>22176.149999999994</v>
      </c>
      <c r="M328" s="29"/>
      <c r="N328" s="114">
        <f t="shared" si="9"/>
        <v>199947.4</v>
      </c>
      <c r="O328" s="64"/>
      <c r="P328" s="83"/>
    </row>
    <row r="329" spans="1:16" ht="15.75">
      <c r="A329" s="78">
        <v>320</v>
      </c>
      <c r="B329" s="22" t="s">
        <v>299</v>
      </c>
      <c r="C329" s="22" t="s">
        <v>288</v>
      </c>
      <c r="D329" s="22">
        <v>954.4</v>
      </c>
      <c r="E329" s="22">
        <v>954.4</v>
      </c>
      <c r="F329" s="22">
        <v>595.2</v>
      </c>
      <c r="G329" s="22">
        <v>12</v>
      </c>
      <c r="H329" s="234">
        <v>181990.18</v>
      </c>
      <c r="I329" s="113" t="s">
        <v>204</v>
      </c>
      <c r="J329" s="225">
        <v>151495.26</v>
      </c>
      <c r="K329" s="146"/>
      <c r="L329" s="27">
        <f t="shared" si="8"/>
        <v>30494.919999999984</v>
      </c>
      <c r="M329" s="29"/>
      <c r="N329" s="114">
        <f t="shared" si="9"/>
        <v>151495.26</v>
      </c>
      <c r="O329" s="64"/>
      <c r="P329" s="83"/>
    </row>
    <row r="330" spans="1:16" ht="15.75">
      <c r="A330" s="78">
        <v>321</v>
      </c>
      <c r="B330" s="22" t="s">
        <v>299</v>
      </c>
      <c r="C330" s="22" t="s">
        <v>289</v>
      </c>
      <c r="D330" s="22">
        <v>782.3</v>
      </c>
      <c r="E330" s="22">
        <v>782.3</v>
      </c>
      <c r="F330" s="22">
        <v>718.8</v>
      </c>
      <c r="G330" s="22">
        <v>17</v>
      </c>
      <c r="H330" s="234">
        <v>219708.64</v>
      </c>
      <c r="I330" s="113" t="s">
        <v>204</v>
      </c>
      <c r="J330" s="225">
        <v>198870.25</v>
      </c>
      <c r="K330" s="146"/>
      <c r="L330" s="27">
        <f t="shared" si="8"/>
        <v>20838.390000000014</v>
      </c>
      <c r="M330" s="29"/>
      <c r="N330" s="114">
        <f t="shared" si="9"/>
        <v>198870.25</v>
      </c>
      <c r="O330" s="64"/>
      <c r="P330" s="83"/>
    </row>
    <row r="331" spans="1:16" ht="15.75">
      <c r="A331" s="78">
        <v>322</v>
      </c>
      <c r="B331" s="22" t="s">
        <v>299</v>
      </c>
      <c r="C331" s="22" t="s">
        <v>290</v>
      </c>
      <c r="D331" s="22">
        <v>1139</v>
      </c>
      <c r="E331" s="22">
        <v>1139</v>
      </c>
      <c r="F331" s="22">
        <v>1100</v>
      </c>
      <c r="G331" s="22">
        <v>24</v>
      </c>
      <c r="H331" s="234">
        <v>335309.14</v>
      </c>
      <c r="I331" s="113" t="s">
        <v>204</v>
      </c>
      <c r="J331" s="225">
        <v>250901.94</v>
      </c>
      <c r="K331" s="146"/>
      <c r="L331" s="27">
        <f aca="true" t="shared" si="10" ref="L331:L394">H331-J331</f>
        <v>84407.20000000001</v>
      </c>
      <c r="M331" s="29"/>
      <c r="N331" s="114">
        <f aca="true" t="shared" si="11" ref="N331:N394">J331-K331</f>
        <v>250901.94</v>
      </c>
      <c r="O331" s="64"/>
      <c r="P331" s="83"/>
    </row>
    <row r="332" spans="1:16" ht="15.75">
      <c r="A332" s="78">
        <v>323</v>
      </c>
      <c r="B332" s="22" t="s">
        <v>299</v>
      </c>
      <c r="C332" s="22" t="s">
        <v>291</v>
      </c>
      <c r="D332" s="22">
        <v>795.2</v>
      </c>
      <c r="E332" s="22">
        <v>795.2</v>
      </c>
      <c r="F332" s="22">
        <v>692.77</v>
      </c>
      <c r="G332" s="22">
        <v>16</v>
      </c>
      <c r="H332" s="234">
        <v>224592.69</v>
      </c>
      <c r="I332" s="113" t="s">
        <v>204</v>
      </c>
      <c r="J332" s="225">
        <v>181278.95</v>
      </c>
      <c r="K332" s="146">
        <v>16273</v>
      </c>
      <c r="L332" s="27">
        <f t="shared" si="10"/>
        <v>43313.73999999999</v>
      </c>
      <c r="M332" s="29"/>
      <c r="N332" s="114">
        <f t="shared" si="11"/>
        <v>165005.95</v>
      </c>
      <c r="O332" s="64"/>
      <c r="P332" s="83"/>
    </row>
    <row r="333" spans="1:16" ht="15.75">
      <c r="A333" s="78">
        <v>324</v>
      </c>
      <c r="B333" s="22" t="s">
        <v>299</v>
      </c>
      <c r="C333" s="22" t="s">
        <v>292</v>
      </c>
      <c r="D333" s="22">
        <v>807.3</v>
      </c>
      <c r="E333" s="22">
        <v>807.3</v>
      </c>
      <c r="F333" s="22">
        <v>751.7</v>
      </c>
      <c r="G333" s="22">
        <v>16</v>
      </c>
      <c r="H333" s="234">
        <v>229438.21</v>
      </c>
      <c r="I333" s="113" t="s">
        <v>204</v>
      </c>
      <c r="J333" s="225">
        <v>190427.36</v>
      </c>
      <c r="K333" s="146"/>
      <c r="L333" s="27">
        <f t="shared" si="10"/>
        <v>39010.850000000006</v>
      </c>
      <c r="M333" s="29"/>
      <c r="N333" s="114">
        <f t="shared" si="11"/>
        <v>190427.36</v>
      </c>
      <c r="O333" s="64"/>
      <c r="P333" s="83"/>
    </row>
    <row r="334" spans="1:16" ht="15.75">
      <c r="A334" s="78">
        <v>325</v>
      </c>
      <c r="B334" s="22" t="s">
        <v>299</v>
      </c>
      <c r="C334" s="22" t="s">
        <v>293</v>
      </c>
      <c r="D334" s="22">
        <v>1188.9</v>
      </c>
      <c r="E334" s="22">
        <v>1188.9</v>
      </c>
      <c r="F334" s="22">
        <v>1064.2</v>
      </c>
      <c r="G334" s="22">
        <v>25</v>
      </c>
      <c r="H334" s="234">
        <v>337784.63</v>
      </c>
      <c r="I334" s="113" t="s">
        <v>204</v>
      </c>
      <c r="J334" s="225">
        <v>294131.6</v>
      </c>
      <c r="K334" s="146"/>
      <c r="L334" s="27">
        <f t="shared" si="10"/>
        <v>43653.03000000003</v>
      </c>
      <c r="M334" s="29"/>
      <c r="N334" s="114">
        <f t="shared" si="11"/>
        <v>294131.6</v>
      </c>
      <c r="O334" s="124"/>
      <c r="P334" s="83"/>
    </row>
    <row r="335" spans="1:16" ht="15.75">
      <c r="A335" s="78">
        <v>326</v>
      </c>
      <c r="B335" s="22" t="s">
        <v>299</v>
      </c>
      <c r="C335" s="22" t="s">
        <v>294</v>
      </c>
      <c r="D335" s="22">
        <v>829.3</v>
      </c>
      <c r="E335" s="22">
        <v>829.3</v>
      </c>
      <c r="F335" s="22">
        <v>761.6</v>
      </c>
      <c r="G335" s="22">
        <v>16</v>
      </c>
      <c r="H335" s="236">
        <v>232791</v>
      </c>
      <c r="I335" s="113" t="s">
        <v>204</v>
      </c>
      <c r="J335" s="225">
        <v>178453.3</v>
      </c>
      <c r="K335" s="146"/>
      <c r="L335" s="27">
        <f t="shared" si="10"/>
        <v>54337.70000000001</v>
      </c>
      <c r="M335" s="29"/>
      <c r="N335" s="114">
        <f t="shared" si="11"/>
        <v>178453.3</v>
      </c>
      <c r="O335" s="64"/>
      <c r="P335" s="83"/>
    </row>
    <row r="336" spans="1:16" ht="15.75">
      <c r="A336" s="78">
        <v>327</v>
      </c>
      <c r="B336" s="22" t="s">
        <v>299</v>
      </c>
      <c r="C336" s="22" t="s">
        <v>295</v>
      </c>
      <c r="D336" s="22">
        <v>808.7</v>
      </c>
      <c r="E336" s="22">
        <v>808.7</v>
      </c>
      <c r="F336" s="22">
        <v>732</v>
      </c>
      <c r="G336" s="22">
        <v>16</v>
      </c>
      <c r="H336" s="234">
        <v>223896.13</v>
      </c>
      <c r="I336" s="113" t="s">
        <v>204</v>
      </c>
      <c r="J336" s="225">
        <v>126597.19</v>
      </c>
      <c r="K336" s="146"/>
      <c r="L336" s="27">
        <f t="shared" si="10"/>
        <v>97298.94</v>
      </c>
      <c r="M336" s="29"/>
      <c r="N336" s="114">
        <f t="shared" si="11"/>
        <v>126597.19</v>
      </c>
      <c r="O336" s="64"/>
      <c r="P336" s="83"/>
    </row>
    <row r="337" spans="1:16" ht="15.75">
      <c r="A337" s="78">
        <v>328</v>
      </c>
      <c r="B337" s="22" t="s">
        <v>299</v>
      </c>
      <c r="C337" s="22" t="s">
        <v>296</v>
      </c>
      <c r="D337" s="22">
        <v>808.7</v>
      </c>
      <c r="E337" s="22">
        <v>808.7</v>
      </c>
      <c r="F337" s="22">
        <v>704.8</v>
      </c>
      <c r="G337" s="22">
        <v>16</v>
      </c>
      <c r="H337" s="234">
        <v>215612.54</v>
      </c>
      <c r="I337" s="113" t="s">
        <v>204</v>
      </c>
      <c r="J337" s="225">
        <v>178859.7</v>
      </c>
      <c r="K337" s="146">
        <v>1212669.28</v>
      </c>
      <c r="L337" s="27">
        <f t="shared" si="10"/>
        <v>36752.84</v>
      </c>
      <c r="M337" s="29">
        <f>J337-K337</f>
        <v>-1033809.5800000001</v>
      </c>
      <c r="N337" s="114">
        <f t="shared" si="11"/>
        <v>-1033809.5800000001</v>
      </c>
      <c r="O337" s="64"/>
      <c r="P337" s="83"/>
    </row>
    <row r="338" spans="1:16" ht="15.75">
      <c r="A338" s="78">
        <v>329</v>
      </c>
      <c r="B338" s="22" t="s">
        <v>299</v>
      </c>
      <c r="C338" s="22" t="s">
        <v>297</v>
      </c>
      <c r="D338" s="22">
        <v>792.7</v>
      </c>
      <c r="E338" s="22">
        <v>792.7</v>
      </c>
      <c r="F338" s="22">
        <v>679.3</v>
      </c>
      <c r="G338" s="22">
        <v>15</v>
      </c>
      <c r="H338" s="234">
        <v>207634.85</v>
      </c>
      <c r="I338" s="113" t="s">
        <v>204</v>
      </c>
      <c r="J338" s="225">
        <v>151752.57</v>
      </c>
      <c r="K338" s="146"/>
      <c r="L338" s="27">
        <f t="shared" si="10"/>
        <v>55882.28</v>
      </c>
      <c r="M338" s="29"/>
      <c r="N338" s="114">
        <f t="shared" si="11"/>
        <v>151752.57</v>
      </c>
      <c r="O338" s="64"/>
      <c r="P338" s="83"/>
    </row>
    <row r="339" spans="1:16" ht="15.75">
      <c r="A339" s="78">
        <v>330</v>
      </c>
      <c r="B339" s="22" t="s">
        <v>299</v>
      </c>
      <c r="C339" s="22" t="s">
        <v>298</v>
      </c>
      <c r="D339" s="22">
        <v>994.4</v>
      </c>
      <c r="E339" s="22">
        <v>994.4</v>
      </c>
      <c r="F339" s="22">
        <v>809.9</v>
      </c>
      <c r="G339" s="22">
        <v>15</v>
      </c>
      <c r="H339" s="234">
        <v>247034.06</v>
      </c>
      <c r="I339" s="113" t="s">
        <v>204</v>
      </c>
      <c r="J339" s="225">
        <v>153372.99</v>
      </c>
      <c r="K339" s="146">
        <v>735117.51</v>
      </c>
      <c r="L339" s="27">
        <f t="shared" si="10"/>
        <v>93661.07</v>
      </c>
      <c r="M339" s="29">
        <f>J339-K339</f>
        <v>-581744.52</v>
      </c>
      <c r="N339" s="114">
        <f t="shared" si="11"/>
        <v>-581744.52</v>
      </c>
      <c r="O339" s="64"/>
      <c r="P339" s="83"/>
    </row>
    <row r="340" spans="1:16" ht="15.75">
      <c r="A340" s="78">
        <v>331</v>
      </c>
      <c r="B340" s="125" t="s">
        <v>397</v>
      </c>
      <c r="C340" s="28" t="s">
        <v>300</v>
      </c>
      <c r="D340" s="28">
        <v>3368.2</v>
      </c>
      <c r="E340" s="28">
        <v>2351.3</v>
      </c>
      <c r="F340" s="126">
        <v>2349.1</v>
      </c>
      <c r="G340" s="28">
        <v>27</v>
      </c>
      <c r="H340" s="234">
        <v>28477.72</v>
      </c>
      <c r="I340" s="113" t="s">
        <v>204</v>
      </c>
      <c r="J340" s="225">
        <v>436433.73</v>
      </c>
      <c r="K340" s="146"/>
      <c r="L340" s="27">
        <f t="shared" si="10"/>
        <v>-407956.01</v>
      </c>
      <c r="M340" s="29"/>
      <c r="N340" s="114">
        <f t="shared" si="11"/>
        <v>436433.73</v>
      </c>
      <c r="O340" s="64"/>
      <c r="P340" s="83"/>
    </row>
    <row r="341" spans="1:16" ht="15.75">
      <c r="A341" s="78">
        <v>332</v>
      </c>
      <c r="B341" s="125" t="s">
        <v>398</v>
      </c>
      <c r="C341" s="28" t="s">
        <v>301</v>
      </c>
      <c r="D341" s="28">
        <v>1056.1</v>
      </c>
      <c r="E341" s="28">
        <v>966.1</v>
      </c>
      <c r="F341" s="28">
        <v>1098.4</v>
      </c>
      <c r="G341" s="28">
        <v>13</v>
      </c>
      <c r="H341" s="234">
        <v>326353.13</v>
      </c>
      <c r="I341" s="113" t="s">
        <v>204</v>
      </c>
      <c r="J341" s="225">
        <v>250684.58</v>
      </c>
      <c r="K341" s="146"/>
      <c r="L341" s="27">
        <f t="shared" si="10"/>
        <v>75668.55000000002</v>
      </c>
      <c r="M341" s="29"/>
      <c r="N341" s="114">
        <f t="shared" si="11"/>
        <v>250684.58</v>
      </c>
      <c r="O341" s="64"/>
      <c r="P341" s="83"/>
    </row>
    <row r="342" spans="1:16" ht="15.75">
      <c r="A342" s="78">
        <v>333</v>
      </c>
      <c r="B342" s="125" t="s">
        <v>398</v>
      </c>
      <c r="C342" s="28" t="s">
        <v>302</v>
      </c>
      <c r="D342" s="28">
        <v>792.58</v>
      </c>
      <c r="E342" s="28">
        <v>735.42</v>
      </c>
      <c r="F342" s="28">
        <v>725.8</v>
      </c>
      <c r="G342" s="28">
        <v>16</v>
      </c>
      <c r="H342" s="235">
        <v>221848.1</v>
      </c>
      <c r="I342" s="113" t="s">
        <v>204</v>
      </c>
      <c r="J342" s="225">
        <v>170145.73</v>
      </c>
      <c r="K342" s="146"/>
      <c r="L342" s="27">
        <f t="shared" si="10"/>
        <v>51702.369999999995</v>
      </c>
      <c r="M342" s="29"/>
      <c r="N342" s="114">
        <f t="shared" si="11"/>
        <v>170145.73</v>
      </c>
      <c r="O342" s="64"/>
      <c r="P342" s="83"/>
    </row>
    <row r="343" spans="1:16" ht="15.75">
      <c r="A343" s="78">
        <v>334</v>
      </c>
      <c r="B343" s="125" t="s">
        <v>398</v>
      </c>
      <c r="C343" s="28" t="s">
        <v>303</v>
      </c>
      <c r="D343" s="28">
        <v>792.58</v>
      </c>
      <c r="E343" s="28">
        <v>735.42</v>
      </c>
      <c r="F343" s="28">
        <v>735.4</v>
      </c>
      <c r="G343" s="28">
        <v>16</v>
      </c>
      <c r="H343" s="235">
        <v>224782.3</v>
      </c>
      <c r="I343" s="113" t="s">
        <v>204</v>
      </c>
      <c r="J343" s="225">
        <v>182584.06</v>
      </c>
      <c r="K343" s="146"/>
      <c r="L343" s="27">
        <f t="shared" si="10"/>
        <v>42198.23999999999</v>
      </c>
      <c r="M343" s="29"/>
      <c r="N343" s="114">
        <f t="shared" si="11"/>
        <v>182584.06</v>
      </c>
      <c r="O343" s="64"/>
      <c r="P343" s="83"/>
    </row>
    <row r="344" spans="1:16" ht="15.75">
      <c r="A344" s="78">
        <v>335</v>
      </c>
      <c r="B344" s="125" t="s">
        <v>398</v>
      </c>
      <c r="C344" s="28" t="s">
        <v>304</v>
      </c>
      <c r="D344" s="28">
        <v>366</v>
      </c>
      <c r="E344" s="28">
        <v>335.1</v>
      </c>
      <c r="F344" s="28">
        <v>312.7</v>
      </c>
      <c r="G344" s="28">
        <v>10</v>
      </c>
      <c r="H344" s="234">
        <v>110893.52</v>
      </c>
      <c r="I344" s="113" t="s">
        <v>204</v>
      </c>
      <c r="J344" s="225">
        <v>34832.64</v>
      </c>
      <c r="K344" s="146"/>
      <c r="L344" s="27">
        <f t="shared" si="10"/>
        <v>76060.88</v>
      </c>
      <c r="M344" s="29"/>
      <c r="N344" s="114">
        <f t="shared" si="11"/>
        <v>34832.64</v>
      </c>
      <c r="O344" s="64"/>
      <c r="P344" s="83"/>
    </row>
    <row r="345" spans="1:16" ht="15.75">
      <c r="A345" s="78">
        <v>336</v>
      </c>
      <c r="B345" s="125" t="s">
        <v>398</v>
      </c>
      <c r="C345" s="28" t="s">
        <v>305</v>
      </c>
      <c r="D345" s="28">
        <v>164.85</v>
      </c>
      <c r="E345" s="28">
        <v>143</v>
      </c>
      <c r="F345" s="28">
        <v>143</v>
      </c>
      <c r="G345" s="28">
        <v>4</v>
      </c>
      <c r="H345" s="234">
        <v>43709.38</v>
      </c>
      <c r="I345" s="113" t="s">
        <v>204</v>
      </c>
      <c r="J345" s="225">
        <v>40816.79</v>
      </c>
      <c r="K345" s="146">
        <v>339029.04</v>
      </c>
      <c r="L345" s="27">
        <f t="shared" si="10"/>
        <v>2892.5899999999965</v>
      </c>
      <c r="M345" s="29">
        <f>J345-K345</f>
        <v>-298212.25</v>
      </c>
      <c r="N345" s="114">
        <f t="shared" si="11"/>
        <v>-298212.25</v>
      </c>
      <c r="O345" s="64"/>
      <c r="P345" s="83"/>
    </row>
    <row r="346" spans="1:16" ht="15.75">
      <c r="A346" s="78">
        <v>337</v>
      </c>
      <c r="B346" s="125" t="s">
        <v>398</v>
      </c>
      <c r="C346" s="28" t="s">
        <v>306</v>
      </c>
      <c r="D346" s="28">
        <v>354.05</v>
      </c>
      <c r="E346" s="28">
        <v>337.7</v>
      </c>
      <c r="F346" s="28">
        <v>337.7</v>
      </c>
      <c r="G346" s="28">
        <v>8</v>
      </c>
      <c r="H346" s="234">
        <v>103221.49</v>
      </c>
      <c r="I346" s="113" t="s">
        <v>204</v>
      </c>
      <c r="J346" s="225">
        <v>25969.32</v>
      </c>
      <c r="K346" s="146"/>
      <c r="L346" s="27">
        <f t="shared" si="10"/>
        <v>77252.17000000001</v>
      </c>
      <c r="M346" s="29"/>
      <c r="N346" s="114">
        <f t="shared" si="11"/>
        <v>25969.32</v>
      </c>
      <c r="O346" s="64"/>
      <c r="P346" s="83"/>
    </row>
    <row r="347" spans="1:16" ht="15.75">
      <c r="A347" s="78">
        <v>338</v>
      </c>
      <c r="B347" s="125" t="s">
        <v>398</v>
      </c>
      <c r="C347" s="28" t="s">
        <v>307</v>
      </c>
      <c r="D347" s="28">
        <v>366.15</v>
      </c>
      <c r="E347" s="28">
        <v>349.8</v>
      </c>
      <c r="F347" s="28">
        <v>349.8</v>
      </c>
      <c r="G347" s="28">
        <v>8</v>
      </c>
      <c r="H347" s="234">
        <v>106920.14</v>
      </c>
      <c r="I347" s="113" t="s">
        <v>204</v>
      </c>
      <c r="J347" s="225">
        <v>45121.66</v>
      </c>
      <c r="K347" s="146"/>
      <c r="L347" s="27">
        <f t="shared" si="10"/>
        <v>61798.479999999996</v>
      </c>
      <c r="M347" s="29"/>
      <c r="N347" s="114">
        <f t="shared" si="11"/>
        <v>45121.66</v>
      </c>
      <c r="O347" s="64"/>
      <c r="P347" s="83"/>
    </row>
    <row r="348" spans="1:16" ht="15.75">
      <c r="A348" s="78">
        <v>339</v>
      </c>
      <c r="B348" s="125" t="s">
        <v>399</v>
      </c>
      <c r="C348" s="28" t="s">
        <v>308</v>
      </c>
      <c r="D348" s="28">
        <v>376.4</v>
      </c>
      <c r="E348" s="28">
        <v>311.4</v>
      </c>
      <c r="F348" s="28">
        <v>333.24</v>
      </c>
      <c r="G348" s="28">
        <v>8</v>
      </c>
      <c r="H348" s="234">
        <v>100757.99</v>
      </c>
      <c r="I348" s="113" t="s">
        <v>204</v>
      </c>
      <c r="J348" s="225">
        <v>80364.22</v>
      </c>
      <c r="K348" s="146"/>
      <c r="L348" s="27">
        <f t="shared" si="10"/>
        <v>20393.770000000004</v>
      </c>
      <c r="M348" s="29"/>
      <c r="N348" s="114">
        <f t="shared" si="11"/>
        <v>80364.22</v>
      </c>
      <c r="O348" s="64"/>
      <c r="P348" s="83"/>
    </row>
    <row r="349" spans="1:16" ht="15.75">
      <c r="A349" s="78">
        <v>340</v>
      </c>
      <c r="B349" s="125" t="s">
        <v>399</v>
      </c>
      <c r="C349" s="28" t="s">
        <v>309</v>
      </c>
      <c r="D349" s="28">
        <v>376.4</v>
      </c>
      <c r="E349" s="28">
        <v>311.4</v>
      </c>
      <c r="F349" s="28">
        <v>297.08</v>
      </c>
      <c r="G349" s="28">
        <v>8</v>
      </c>
      <c r="H349" s="235">
        <v>90805.4</v>
      </c>
      <c r="I349" s="113" t="s">
        <v>204</v>
      </c>
      <c r="J349" s="225">
        <v>64009.96</v>
      </c>
      <c r="K349" s="146"/>
      <c r="L349" s="27">
        <f t="shared" si="10"/>
        <v>26795.439999999995</v>
      </c>
      <c r="M349" s="29"/>
      <c r="N349" s="114">
        <f t="shared" si="11"/>
        <v>64009.96</v>
      </c>
      <c r="O349" s="64"/>
      <c r="P349" s="83"/>
    </row>
    <row r="350" spans="1:16" ht="15.75">
      <c r="A350" s="78">
        <v>341</v>
      </c>
      <c r="B350" s="125" t="s">
        <v>399</v>
      </c>
      <c r="C350" s="28" t="s">
        <v>310</v>
      </c>
      <c r="D350" s="28">
        <v>376.4</v>
      </c>
      <c r="E350" s="28">
        <v>311.4</v>
      </c>
      <c r="F350" s="28">
        <v>336.38</v>
      </c>
      <c r="G350" s="28">
        <v>8</v>
      </c>
      <c r="H350" s="234">
        <v>102818.17</v>
      </c>
      <c r="I350" s="127" t="s">
        <v>204</v>
      </c>
      <c r="J350" s="225">
        <v>74368.62</v>
      </c>
      <c r="K350" s="147"/>
      <c r="L350" s="27">
        <f t="shared" si="10"/>
        <v>28449.550000000003</v>
      </c>
      <c r="M350" s="29"/>
      <c r="N350" s="114">
        <f t="shared" si="11"/>
        <v>74368.62</v>
      </c>
      <c r="O350" s="64"/>
      <c r="P350" s="83"/>
    </row>
    <row r="351" spans="1:16" ht="15.75">
      <c r="A351" s="78">
        <v>342</v>
      </c>
      <c r="B351" s="125" t="s">
        <v>399</v>
      </c>
      <c r="C351" s="28" t="s">
        <v>311</v>
      </c>
      <c r="D351" s="28">
        <v>376.4</v>
      </c>
      <c r="E351" s="28">
        <v>311.4</v>
      </c>
      <c r="F351" s="28">
        <v>308.2</v>
      </c>
      <c r="G351" s="28">
        <v>8</v>
      </c>
      <c r="H351" s="234">
        <v>94204.54</v>
      </c>
      <c r="I351" s="127" t="s">
        <v>204</v>
      </c>
      <c r="J351" s="225">
        <v>63818.67</v>
      </c>
      <c r="K351" s="147"/>
      <c r="L351" s="27">
        <f t="shared" si="10"/>
        <v>30385.869999999995</v>
      </c>
      <c r="M351" s="29"/>
      <c r="N351" s="114">
        <f t="shared" si="11"/>
        <v>63818.67</v>
      </c>
      <c r="O351" s="64"/>
      <c r="P351" s="83"/>
    </row>
    <row r="352" spans="1:16" ht="15.75">
      <c r="A352" s="78">
        <v>343</v>
      </c>
      <c r="B352" s="125" t="s">
        <v>399</v>
      </c>
      <c r="C352" s="28" t="s">
        <v>312</v>
      </c>
      <c r="D352" s="28">
        <v>376.4</v>
      </c>
      <c r="E352" s="28">
        <v>311.4</v>
      </c>
      <c r="F352" s="28">
        <v>293.21</v>
      </c>
      <c r="G352" s="28">
        <v>8</v>
      </c>
      <c r="H352" s="235">
        <v>89622.9</v>
      </c>
      <c r="I352" s="127" t="s">
        <v>204</v>
      </c>
      <c r="J352" s="225">
        <v>56447.41</v>
      </c>
      <c r="K352" s="147"/>
      <c r="L352" s="27">
        <f t="shared" si="10"/>
        <v>33175.48999999999</v>
      </c>
      <c r="M352" s="29"/>
      <c r="N352" s="114">
        <f t="shared" si="11"/>
        <v>56447.41</v>
      </c>
      <c r="O352" s="64"/>
      <c r="P352" s="83"/>
    </row>
    <row r="353" spans="1:16" ht="15.75">
      <c r="A353" s="78">
        <v>344</v>
      </c>
      <c r="B353" s="125" t="s">
        <v>399</v>
      </c>
      <c r="C353" s="28" t="s">
        <v>313</v>
      </c>
      <c r="D353" s="28">
        <v>376.4</v>
      </c>
      <c r="E353" s="28">
        <v>311.4</v>
      </c>
      <c r="F353" s="28">
        <v>309.3</v>
      </c>
      <c r="G353" s="28">
        <v>8</v>
      </c>
      <c r="H353" s="234">
        <v>94540.69</v>
      </c>
      <c r="I353" s="127" t="s">
        <v>204</v>
      </c>
      <c r="J353" s="225">
        <v>50141.25</v>
      </c>
      <c r="K353" s="147"/>
      <c r="L353" s="27">
        <f t="shared" si="10"/>
        <v>44399.44</v>
      </c>
      <c r="M353" s="29"/>
      <c r="N353" s="114">
        <f t="shared" si="11"/>
        <v>50141.25</v>
      </c>
      <c r="O353" s="64"/>
      <c r="P353" s="83"/>
    </row>
    <row r="354" spans="1:16" s="17" customFormat="1" ht="15.75">
      <c r="A354" s="78">
        <v>345</v>
      </c>
      <c r="B354" s="125" t="s">
        <v>399</v>
      </c>
      <c r="C354" s="28" t="s">
        <v>459</v>
      </c>
      <c r="D354" s="28">
        <v>644.6</v>
      </c>
      <c r="E354" s="28">
        <v>526.4</v>
      </c>
      <c r="F354" s="28">
        <v>526.4</v>
      </c>
      <c r="G354" s="28">
        <v>22</v>
      </c>
      <c r="H354" s="234">
        <v>108647.72</v>
      </c>
      <c r="I354" s="127" t="s">
        <v>204</v>
      </c>
      <c r="J354" s="225">
        <v>76061.87</v>
      </c>
      <c r="K354" s="147"/>
      <c r="L354" s="27">
        <f t="shared" si="10"/>
        <v>32585.850000000006</v>
      </c>
      <c r="M354" s="29"/>
      <c r="N354" s="114">
        <f t="shared" si="11"/>
        <v>76061.87</v>
      </c>
      <c r="O354" s="64"/>
      <c r="P354" s="83"/>
    </row>
    <row r="355" spans="1:16" s="10" customFormat="1" ht="15.75">
      <c r="A355" s="78">
        <v>346</v>
      </c>
      <c r="B355" s="125" t="s">
        <v>399</v>
      </c>
      <c r="C355" s="28" t="s">
        <v>428</v>
      </c>
      <c r="D355" s="28">
        <v>1241.8</v>
      </c>
      <c r="E355" s="28">
        <v>723.3</v>
      </c>
      <c r="F355" s="28">
        <v>714.2</v>
      </c>
      <c r="G355" s="28">
        <v>16</v>
      </c>
      <c r="H355" s="234">
        <v>218638.61</v>
      </c>
      <c r="I355" s="113" t="s">
        <v>204</v>
      </c>
      <c r="J355" s="225">
        <v>119797.52</v>
      </c>
      <c r="K355" s="146"/>
      <c r="L355" s="27">
        <f t="shared" si="10"/>
        <v>98841.08999999998</v>
      </c>
      <c r="M355" s="29"/>
      <c r="N355" s="114">
        <f t="shared" si="11"/>
        <v>119797.52</v>
      </c>
      <c r="O355" s="64"/>
      <c r="P355" s="83"/>
    </row>
    <row r="356" spans="1:16" s="10" customFormat="1" ht="15.75">
      <c r="A356" s="78">
        <v>347</v>
      </c>
      <c r="B356" s="125" t="s">
        <v>399</v>
      </c>
      <c r="C356" s="28" t="s">
        <v>429</v>
      </c>
      <c r="D356" s="28">
        <v>1759.1</v>
      </c>
      <c r="E356" s="28">
        <v>1193.3</v>
      </c>
      <c r="F356" s="28">
        <v>1193.3</v>
      </c>
      <c r="G356" s="28">
        <v>27</v>
      </c>
      <c r="H356" s="234">
        <v>364744.17</v>
      </c>
      <c r="I356" s="113" t="s">
        <v>204</v>
      </c>
      <c r="J356" s="225">
        <v>221543.98</v>
      </c>
      <c r="K356" s="146"/>
      <c r="L356" s="27">
        <f t="shared" si="10"/>
        <v>143200.18999999997</v>
      </c>
      <c r="M356" s="29"/>
      <c r="N356" s="114">
        <f t="shared" si="11"/>
        <v>221543.98</v>
      </c>
      <c r="O356" s="64"/>
      <c r="P356" s="83"/>
    </row>
    <row r="357" spans="1:16" s="10" customFormat="1" ht="15.75">
      <c r="A357" s="78">
        <v>348</v>
      </c>
      <c r="B357" s="125" t="s">
        <v>399</v>
      </c>
      <c r="C357" s="28" t="s">
        <v>430</v>
      </c>
      <c r="D357" s="28">
        <v>1718.7</v>
      </c>
      <c r="E357" s="28">
        <v>1254.52</v>
      </c>
      <c r="F357" s="28">
        <v>1251.1</v>
      </c>
      <c r="G357" s="28">
        <v>27</v>
      </c>
      <c r="H357" s="234">
        <v>382411.67</v>
      </c>
      <c r="I357" s="113" t="s">
        <v>204</v>
      </c>
      <c r="J357" s="225">
        <v>30371.22</v>
      </c>
      <c r="K357" s="146"/>
      <c r="L357" s="27">
        <f t="shared" si="10"/>
        <v>352040.44999999995</v>
      </c>
      <c r="M357" s="29"/>
      <c r="N357" s="114">
        <f t="shared" si="11"/>
        <v>30371.22</v>
      </c>
      <c r="O357" s="64"/>
      <c r="P357" s="83"/>
    </row>
    <row r="358" spans="1:16" ht="15.75">
      <c r="A358" s="78">
        <v>349</v>
      </c>
      <c r="B358" s="125" t="s">
        <v>400</v>
      </c>
      <c r="C358" s="28" t="s">
        <v>318</v>
      </c>
      <c r="D358" s="28">
        <v>550</v>
      </c>
      <c r="E358" s="28">
        <v>440</v>
      </c>
      <c r="F358" s="28">
        <v>280.3</v>
      </c>
      <c r="G358" s="28">
        <v>9</v>
      </c>
      <c r="H358" s="234">
        <v>85676.79</v>
      </c>
      <c r="I358" s="127" t="s">
        <v>204</v>
      </c>
      <c r="J358" s="225">
        <v>45505.69</v>
      </c>
      <c r="K358" s="147"/>
      <c r="L358" s="27">
        <f t="shared" si="10"/>
        <v>40171.09999999999</v>
      </c>
      <c r="M358" s="29"/>
      <c r="N358" s="114">
        <f t="shared" si="11"/>
        <v>45505.69</v>
      </c>
      <c r="O358" s="64"/>
      <c r="P358" s="83"/>
    </row>
    <row r="359" spans="1:16" ht="15.75">
      <c r="A359" s="78">
        <v>350</v>
      </c>
      <c r="B359" s="125" t="s">
        <v>400</v>
      </c>
      <c r="C359" s="28" t="s">
        <v>319</v>
      </c>
      <c r="D359" s="28">
        <v>1761</v>
      </c>
      <c r="E359" s="28">
        <v>1409</v>
      </c>
      <c r="F359" s="28">
        <v>1156.97</v>
      </c>
      <c r="G359" s="28">
        <v>22</v>
      </c>
      <c r="H359" s="234">
        <v>353639.49</v>
      </c>
      <c r="I359" s="127" t="s">
        <v>204</v>
      </c>
      <c r="J359" s="225">
        <v>296468.05</v>
      </c>
      <c r="K359" s="147"/>
      <c r="L359" s="27">
        <f t="shared" si="10"/>
        <v>57171.44</v>
      </c>
      <c r="M359" s="29"/>
      <c r="N359" s="114">
        <f t="shared" si="11"/>
        <v>296468.05</v>
      </c>
      <c r="O359" s="64"/>
      <c r="P359" s="83"/>
    </row>
    <row r="360" spans="1:16" ht="15.75">
      <c r="A360" s="78">
        <v>351</v>
      </c>
      <c r="B360" s="125" t="s">
        <v>400</v>
      </c>
      <c r="C360" s="28" t="s">
        <v>320</v>
      </c>
      <c r="D360" s="28">
        <v>1024</v>
      </c>
      <c r="E360" s="28">
        <v>819</v>
      </c>
      <c r="F360" s="28">
        <v>731.48</v>
      </c>
      <c r="G360" s="28">
        <v>16</v>
      </c>
      <c r="H360" s="234">
        <v>223583.96</v>
      </c>
      <c r="I360" s="127" t="s">
        <v>204</v>
      </c>
      <c r="J360" s="225">
        <v>216368.25</v>
      </c>
      <c r="K360" s="147">
        <v>67980.1</v>
      </c>
      <c r="L360" s="27">
        <f t="shared" si="10"/>
        <v>7215.709999999992</v>
      </c>
      <c r="M360" s="29"/>
      <c r="N360" s="114">
        <f t="shared" si="11"/>
        <v>148388.15</v>
      </c>
      <c r="O360" s="64"/>
      <c r="P360" s="83"/>
    </row>
    <row r="361" spans="1:16" ht="15.75">
      <c r="A361" s="78">
        <v>352</v>
      </c>
      <c r="B361" s="125" t="s">
        <v>400</v>
      </c>
      <c r="C361" s="28" t="s">
        <v>321</v>
      </c>
      <c r="D361" s="28">
        <v>1250.1</v>
      </c>
      <c r="E361" s="28">
        <v>958</v>
      </c>
      <c r="F361" s="28">
        <v>1149.67</v>
      </c>
      <c r="G361" s="28">
        <v>24</v>
      </c>
      <c r="H361" s="234">
        <v>352875.64</v>
      </c>
      <c r="I361" s="127" t="s">
        <v>204</v>
      </c>
      <c r="J361" s="225">
        <v>325176.03</v>
      </c>
      <c r="K361" s="147"/>
      <c r="L361" s="27">
        <f t="shared" si="10"/>
        <v>27699.609999999986</v>
      </c>
      <c r="M361" s="29"/>
      <c r="N361" s="114">
        <f t="shared" si="11"/>
        <v>325176.03</v>
      </c>
      <c r="O361" s="64"/>
      <c r="P361" s="83"/>
    </row>
    <row r="362" spans="1:16" ht="15.75">
      <c r="A362" s="78">
        <v>353</v>
      </c>
      <c r="B362" s="125" t="s">
        <v>400</v>
      </c>
      <c r="C362" s="28" t="s">
        <v>322</v>
      </c>
      <c r="D362" s="28">
        <v>934</v>
      </c>
      <c r="E362" s="28">
        <v>810</v>
      </c>
      <c r="F362" s="28">
        <v>742.08</v>
      </c>
      <c r="G362" s="28">
        <v>14</v>
      </c>
      <c r="H362" s="234">
        <v>226824.42</v>
      </c>
      <c r="I362" s="127" t="s">
        <v>204</v>
      </c>
      <c r="J362" s="225">
        <v>155109.13</v>
      </c>
      <c r="K362" s="147"/>
      <c r="L362" s="27">
        <f t="shared" si="10"/>
        <v>71715.29000000001</v>
      </c>
      <c r="M362" s="29"/>
      <c r="N362" s="114">
        <f t="shared" si="11"/>
        <v>155109.13</v>
      </c>
      <c r="O362" s="64"/>
      <c r="P362" s="83"/>
    </row>
    <row r="363" spans="1:16" ht="15.75">
      <c r="A363" s="78">
        <v>354</v>
      </c>
      <c r="B363" s="125" t="s">
        <v>400</v>
      </c>
      <c r="C363" s="28" t="s">
        <v>317</v>
      </c>
      <c r="D363" s="28">
        <v>560.7</v>
      </c>
      <c r="E363" s="28">
        <v>400.4</v>
      </c>
      <c r="F363" s="28">
        <v>379.2</v>
      </c>
      <c r="G363" s="28">
        <v>8</v>
      </c>
      <c r="H363" s="234">
        <v>115905.96</v>
      </c>
      <c r="I363" s="127" t="s">
        <v>204</v>
      </c>
      <c r="J363" s="225">
        <v>84976.61</v>
      </c>
      <c r="K363" s="147"/>
      <c r="L363" s="27">
        <f t="shared" si="10"/>
        <v>30929.350000000006</v>
      </c>
      <c r="M363" s="29"/>
      <c r="N363" s="114">
        <f t="shared" si="11"/>
        <v>84976.61</v>
      </c>
      <c r="O363" s="64"/>
      <c r="P363" s="83"/>
    </row>
    <row r="364" spans="1:16" s="10" customFormat="1" ht="15.75">
      <c r="A364" s="78">
        <v>355</v>
      </c>
      <c r="B364" s="125" t="s">
        <v>400</v>
      </c>
      <c r="C364" s="28" t="s">
        <v>432</v>
      </c>
      <c r="D364" s="28">
        <v>560.7</v>
      </c>
      <c r="E364" s="28">
        <v>400.4</v>
      </c>
      <c r="F364" s="28">
        <v>386.4</v>
      </c>
      <c r="G364" s="28">
        <v>8</v>
      </c>
      <c r="H364" s="234">
        <v>118107.16</v>
      </c>
      <c r="I364" s="127" t="s">
        <v>204</v>
      </c>
      <c r="J364" s="225">
        <v>70868.7</v>
      </c>
      <c r="K364" s="147"/>
      <c r="L364" s="27">
        <f t="shared" si="10"/>
        <v>47238.46000000001</v>
      </c>
      <c r="M364" s="29"/>
      <c r="N364" s="114">
        <f t="shared" si="11"/>
        <v>70868.7</v>
      </c>
      <c r="O364" s="64"/>
      <c r="P364" s="83"/>
    </row>
    <row r="365" spans="1:16" s="17" customFormat="1" ht="15.75">
      <c r="A365" s="78">
        <v>356</v>
      </c>
      <c r="B365" s="125" t="s">
        <v>400</v>
      </c>
      <c r="C365" s="28" t="s">
        <v>460</v>
      </c>
      <c r="D365" s="28">
        <v>570</v>
      </c>
      <c r="E365" s="28">
        <v>420.04</v>
      </c>
      <c r="F365" s="28">
        <v>420.04</v>
      </c>
      <c r="G365" s="28">
        <v>8</v>
      </c>
      <c r="H365" s="234">
        <v>85234.76</v>
      </c>
      <c r="I365" s="127" t="s">
        <v>204</v>
      </c>
      <c r="J365" s="225">
        <v>31467.09</v>
      </c>
      <c r="K365" s="147"/>
      <c r="L365" s="27">
        <f t="shared" si="10"/>
        <v>53767.67</v>
      </c>
      <c r="M365" s="29"/>
      <c r="N365" s="114">
        <f t="shared" si="11"/>
        <v>31467.09</v>
      </c>
      <c r="O365" s="64"/>
      <c r="P365" s="83"/>
    </row>
    <row r="366" spans="1:16" s="17" customFormat="1" ht="15.75">
      <c r="A366" s="78">
        <v>357</v>
      </c>
      <c r="B366" s="125" t="s">
        <v>400</v>
      </c>
      <c r="C366" s="28" t="s">
        <v>461</v>
      </c>
      <c r="D366" s="28">
        <v>970</v>
      </c>
      <c r="E366" s="28">
        <v>715.2</v>
      </c>
      <c r="F366" s="28">
        <v>715.2</v>
      </c>
      <c r="G366" s="28">
        <v>16</v>
      </c>
      <c r="H366" s="235">
        <v>82106.8</v>
      </c>
      <c r="I366" s="127" t="s">
        <v>204</v>
      </c>
      <c r="J366" s="225">
        <v>21229.07</v>
      </c>
      <c r="K366" s="147"/>
      <c r="L366" s="27">
        <f t="shared" si="10"/>
        <v>60877.73</v>
      </c>
      <c r="M366" s="29"/>
      <c r="N366" s="114">
        <f t="shared" si="11"/>
        <v>21229.07</v>
      </c>
      <c r="O366" s="64"/>
      <c r="P366" s="83"/>
    </row>
    <row r="367" spans="1:16" s="17" customFormat="1" ht="15.75">
      <c r="A367" s="78">
        <v>358</v>
      </c>
      <c r="B367" s="125" t="s">
        <v>400</v>
      </c>
      <c r="C367" s="28" t="s">
        <v>462</v>
      </c>
      <c r="D367" s="28">
        <v>477</v>
      </c>
      <c r="E367" s="28">
        <v>304.6</v>
      </c>
      <c r="F367" s="28">
        <v>304.6</v>
      </c>
      <c r="G367" s="28">
        <v>8</v>
      </c>
      <c r="H367" s="234">
        <v>15453.76</v>
      </c>
      <c r="I367" s="127" t="s">
        <v>204</v>
      </c>
      <c r="J367" s="225">
        <v>7645.56</v>
      </c>
      <c r="K367" s="147"/>
      <c r="L367" s="27">
        <f t="shared" si="10"/>
        <v>7808.2</v>
      </c>
      <c r="M367" s="29"/>
      <c r="N367" s="114">
        <f t="shared" si="11"/>
        <v>7645.56</v>
      </c>
      <c r="O367" s="64"/>
      <c r="P367" s="83"/>
    </row>
    <row r="368" spans="1:16" s="10" customFormat="1" ht="15.75">
      <c r="A368" s="78">
        <v>359</v>
      </c>
      <c r="B368" s="125" t="s">
        <v>400</v>
      </c>
      <c r="C368" s="28" t="s">
        <v>323</v>
      </c>
      <c r="D368" s="28">
        <v>512.64</v>
      </c>
      <c r="E368" s="28">
        <v>471.84</v>
      </c>
      <c r="F368" s="28">
        <v>479.46</v>
      </c>
      <c r="G368" s="28">
        <v>12</v>
      </c>
      <c r="H368" s="234">
        <v>72245.73</v>
      </c>
      <c r="I368" s="127" t="s">
        <v>204</v>
      </c>
      <c r="J368" s="225">
        <v>50887.01</v>
      </c>
      <c r="K368" s="147"/>
      <c r="L368" s="27">
        <f t="shared" si="10"/>
        <v>21358.719999999994</v>
      </c>
      <c r="M368" s="29"/>
      <c r="N368" s="114">
        <f t="shared" si="11"/>
        <v>50887.01</v>
      </c>
      <c r="O368" s="64"/>
      <c r="P368" s="83"/>
    </row>
    <row r="369" spans="1:16" ht="15.75">
      <c r="A369" s="78">
        <v>360</v>
      </c>
      <c r="B369" s="125" t="s">
        <v>400</v>
      </c>
      <c r="C369" s="28" t="s">
        <v>314</v>
      </c>
      <c r="D369" s="28">
        <v>578</v>
      </c>
      <c r="E369" s="28">
        <v>462</v>
      </c>
      <c r="F369" s="28">
        <v>320</v>
      </c>
      <c r="G369" s="28">
        <v>8</v>
      </c>
      <c r="H369" s="234">
        <v>99737.15</v>
      </c>
      <c r="I369" s="127" t="s">
        <v>204</v>
      </c>
      <c r="J369" s="225">
        <v>11225.68</v>
      </c>
      <c r="K369" s="147"/>
      <c r="L369" s="27">
        <f t="shared" si="10"/>
        <v>88511.47</v>
      </c>
      <c r="M369" s="29"/>
      <c r="N369" s="114">
        <f t="shared" si="11"/>
        <v>11225.68</v>
      </c>
      <c r="O369" s="64"/>
      <c r="P369" s="83"/>
    </row>
    <row r="370" spans="1:16" ht="15.75">
      <c r="A370" s="78">
        <v>361</v>
      </c>
      <c r="B370" s="125" t="s">
        <v>400</v>
      </c>
      <c r="C370" s="28" t="s">
        <v>315</v>
      </c>
      <c r="D370" s="28">
        <v>578</v>
      </c>
      <c r="E370" s="28">
        <v>462</v>
      </c>
      <c r="F370" s="28">
        <v>320</v>
      </c>
      <c r="G370" s="28">
        <v>8</v>
      </c>
      <c r="H370" s="234">
        <v>100470.55</v>
      </c>
      <c r="I370" s="127" t="s">
        <v>204</v>
      </c>
      <c r="J370" s="225">
        <v>54120.85</v>
      </c>
      <c r="K370" s="147">
        <v>251931.92</v>
      </c>
      <c r="L370" s="27">
        <f t="shared" si="10"/>
        <v>46349.700000000004</v>
      </c>
      <c r="M370" s="29">
        <f>J370-K370</f>
        <v>-197811.07</v>
      </c>
      <c r="N370" s="114">
        <f t="shared" si="11"/>
        <v>-197811.07</v>
      </c>
      <c r="O370" s="64"/>
      <c r="P370" s="83"/>
    </row>
    <row r="371" spans="1:16" ht="15.75">
      <c r="A371" s="78">
        <v>362</v>
      </c>
      <c r="B371" s="125" t="s">
        <v>400</v>
      </c>
      <c r="C371" s="28" t="s">
        <v>316</v>
      </c>
      <c r="D371" s="28">
        <v>578</v>
      </c>
      <c r="E371" s="28">
        <v>462</v>
      </c>
      <c r="F371" s="28">
        <v>320</v>
      </c>
      <c r="G371" s="28">
        <v>8</v>
      </c>
      <c r="H371" s="234">
        <v>97444.68</v>
      </c>
      <c r="I371" s="127" t="s">
        <v>204</v>
      </c>
      <c r="J371" s="225">
        <v>25099.52</v>
      </c>
      <c r="K371" s="147"/>
      <c r="L371" s="27">
        <f t="shared" si="10"/>
        <v>72345.15999999999</v>
      </c>
      <c r="M371" s="29"/>
      <c r="N371" s="114">
        <f t="shared" si="11"/>
        <v>25099.52</v>
      </c>
      <c r="O371" s="64"/>
      <c r="P371" s="83"/>
    </row>
    <row r="372" spans="1:16" s="17" customFormat="1" ht="15.75">
      <c r="A372" s="78">
        <v>363</v>
      </c>
      <c r="B372" s="125" t="s">
        <v>400</v>
      </c>
      <c r="C372" s="28" t="s">
        <v>463</v>
      </c>
      <c r="D372" s="28">
        <v>435</v>
      </c>
      <c r="E372" s="28">
        <v>286.2</v>
      </c>
      <c r="F372" s="28">
        <v>286.2</v>
      </c>
      <c r="G372" s="28">
        <v>6</v>
      </c>
      <c r="H372" s="234">
        <v>14304.22</v>
      </c>
      <c r="I372" s="127" t="s">
        <v>204</v>
      </c>
      <c r="J372" s="225">
        <v>2932.48</v>
      </c>
      <c r="K372" s="147"/>
      <c r="L372" s="27">
        <f t="shared" si="10"/>
        <v>11371.74</v>
      </c>
      <c r="M372" s="29"/>
      <c r="N372" s="114">
        <f t="shared" si="11"/>
        <v>2932.48</v>
      </c>
      <c r="O372" s="119"/>
      <c r="P372" s="83"/>
    </row>
    <row r="373" spans="1:16" ht="15.75">
      <c r="A373" s="78">
        <v>364</v>
      </c>
      <c r="B373" s="125" t="s">
        <v>401</v>
      </c>
      <c r="C373" s="28" t="s">
        <v>324</v>
      </c>
      <c r="D373" s="28">
        <v>1272.06</v>
      </c>
      <c r="E373" s="28">
        <v>858</v>
      </c>
      <c r="F373" s="28">
        <v>896.7</v>
      </c>
      <c r="G373" s="28">
        <v>12</v>
      </c>
      <c r="H373" s="234">
        <v>274085.39</v>
      </c>
      <c r="I373" s="127" t="s">
        <v>204</v>
      </c>
      <c r="J373" s="225">
        <v>122860.01</v>
      </c>
      <c r="K373" s="147"/>
      <c r="L373" s="27">
        <f t="shared" si="10"/>
        <v>151225.38</v>
      </c>
      <c r="M373" s="29"/>
      <c r="N373" s="114">
        <f t="shared" si="11"/>
        <v>122860.01</v>
      </c>
      <c r="O373" s="64"/>
      <c r="P373" s="83"/>
    </row>
    <row r="374" spans="1:16" ht="15.75">
      <c r="A374" s="78">
        <v>365</v>
      </c>
      <c r="B374" s="125" t="s">
        <v>401</v>
      </c>
      <c r="C374" s="28" t="s">
        <v>325</v>
      </c>
      <c r="D374" s="28">
        <v>1180</v>
      </c>
      <c r="E374" s="28">
        <v>1014.8</v>
      </c>
      <c r="F374" s="28">
        <v>715</v>
      </c>
      <c r="G374" s="28">
        <v>12</v>
      </c>
      <c r="H374" s="234">
        <v>218547.06</v>
      </c>
      <c r="I374" s="127" t="s">
        <v>204</v>
      </c>
      <c r="J374" s="225">
        <v>142500.75</v>
      </c>
      <c r="K374" s="147"/>
      <c r="L374" s="27">
        <f t="shared" si="10"/>
        <v>76046.31</v>
      </c>
      <c r="M374" s="29"/>
      <c r="N374" s="114">
        <f t="shared" si="11"/>
        <v>142500.75</v>
      </c>
      <c r="O374" s="124"/>
      <c r="P374" s="83"/>
    </row>
    <row r="375" spans="1:16" ht="15.75">
      <c r="A375" s="78">
        <v>366</v>
      </c>
      <c r="B375" s="125" t="s">
        <v>401</v>
      </c>
      <c r="C375" s="28" t="s">
        <v>326</v>
      </c>
      <c r="D375" s="28">
        <v>1140</v>
      </c>
      <c r="E375" s="28">
        <v>980.4</v>
      </c>
      <c r="F375" s="28">
        <v>770.8</v>
      </c>
      <c r="G375" s="28">
        <v>12</v>
      </c>
      <c r="H375" s="234">
        <v>230941.27</v>
      </c>
      <c r="I375" s="127" t="s">
        <v>204</v>
      </c>
      <c r="J375" s="225">
        <v>112658.91</v>
      </c>
      <c r="K375" s="147"/>
      <c r="L375" s="27">
        <f t="shared" si="10"/>
        <v>118282.35999999999</v>
      </c>
      <c r="M375" s="29"/>
      <c r="N375" s="114">
        <f t="shared" si="11"/>
        <v>112658.91</v>
      </c>
      <c r="O375" s="64"/>
      <c r="P375" s="83"/>
    </row>
    <row r="376" spans="1:16" ht="15.75">
      <c r="A376" s="78">
        <v>367</v>
      </c>
      <c r="B376" s="125" t="s">
        <v>401</v>
      </c>
      <c r="C376" s="28" t="s">
        <v>327</v>
      </c>
      <c r="D376" s="28">
        <v>505</v>
      </c>
      <c r="E376" s="28">
        <v>164.8</v>
      </c>
      <c r="F376" s="28">
        <v>310.45</v>
      </c>
      <c r="G376" s="28">
        <v>8</v>
      </c>
      <c r="H376" s="234">
        <v>94892.04</v>
      </c>
      <c r="I376" s="127" t="s">
        <v>204</v>
      </c>
      <c r="J376" s="225">
        <v>23607.12</v>
      </c>
      <c r="K376" s="147"/>
      <c r="L376" s="27">
        <f t="shared" si="10"/>
        <v>71284.92</v>
      </c>
      <c r="M376" s="29"/>
      <c r="N376" s="114">
        <f t="shared" si="11"/>
        <v>23607.12</v>
      </c>
      <c r="O376" s="64"/>
      <c r="P376" s="83"/>
    </row>
    <row r="377" spans="1:16" ht="15.75">
      <c r="A377" s="78">
        <v>368</v>
      </c>
      <c r="B377" s="125" t="s">
        <v>401</v>
      </c>
      <c r="C377" s="28" t="s">
        <v>328</v>
      </c>
      <c r="D377" s="28">
        <v>427</v>
      </c>
      <c r="E377" s="28">
        <v>215.5</v>
      </c>
      <c r="F377" s="28">
        <v>321</v>
      </c>
      <c r="G377" s="28">
        <v>8</v>
      </c>
      <c r="H377" s="235">
        <v>97016.9</v>
      </c>
      <c r="I377" s="127" t="s">
        <v>204</v>
      </c>
      <c r="J377" s="225">
        <v>37903.93</v>
      </c>
      <c r="K377" s="147"/>
      <c r="L377" s="27">
        <f t="shared" si="10"/>
        <v>59112.969999999994</v>
      </c>
      <c r="M377" s="29"/>
      <c r="N377" s="114">
        <f t="shared" si="11"/>
        <v>37903.93</v>
      </c>
      <c r="O377" s="64"/>
      <c r="P377" s="83"/>
    </row>
    <row r="378" spans="1:16" ht="15.75">
      <c r="A378" s="78">
        <v>369</v>
      </c>
      <c r="B378" s="125" t="s">
        <v>401</v>
      </c>
      <c r="C378" s="28" t="s">
        <v>329</v>
      </c>
      <c r="D378" s="28">
        <v>906.6</v>
      </c>
      <c r="E378" s="28">
        <v>543</v>
      </c>
      <c r="F378" s="28">
        <v>594.4</v>
      </c>
      <c r="G378" s="28">
        <v>12</v>
      </c>
      <c r="H378" s="234">
        <v>181684.28</v>
      </c>
      <c r="I378" s="127" t="s">
        <v>204</v>
      </c>
      <c r="J378" s="225">
        <v>81257.15</v>
      </c>
      <c r="K378" s="147">
        <v>1030402</v>
      </c>
      <c r="L378" s="27">
        <f t="shared" si="10"/>
        <v>100427.13</v>
      </c>
      <c r="M378" s="29">
        <f>J378-K378</f>
        <v>-949144.85</v>
      </c>
      <c r="N378" s="114">
        <f t="shared" si="11"/>
        <v>-949144.85</v>
      </c>
      <c r="O378" s="64"/>
      <c r="P378" s="83"/>
    </row>
    <row r="379" spans="1:16" ht="15.75">
      <c r="A379" s="78">
        <v>370</v>
      </c>
      <c r="B379" s="125" t="s">
        <v>401</v>
      </c>
      <c r="C379" s="28" t="s">
        <v>330</v>
      </c>
      <c r="D379" s="28">
        <v>419.4</v>
      </c>
      <c r="E379" s="28">
        <v>228.6</v>
      </c>
      <c r="F379" s="28">
        <v>334.9</v>
      </c>
      <c r="G379" s="28">
        <v>12</v>
      </c>
      <c r="H379" s="234">
        <v>102182.15</v>
      </c>
      <c r="I379" s="127" t="s">
        <v>204</v>
      </c>
      <c r="J379" s="225">
        <v>54962.84</v>
      </c>
      <c r="K379" s="147"/>
      <c r="L379" s="27">
        <f t="shared" si="10"/>
        <v>47219.31</v>
      </c>
      <c r="M379" s="29"/>
      <c r="N379" s="114">
        <f t="shared" si="11"/>
        <v>54962.84</v>
      </c>
      <c r="O379" s="119"/>
      <c r="P379" s="83"/>
    </row>
    <row r="380" spans="1:16" ht="15.75">
      <c r="A380" s="78">
        <v>371</v>
      </c>
      <c r="B380" s="125" t="s">
        <v>401</v>
      </c>
      <c r="C380" s="28" t="s">
        <v>331</v>
      </c>
      <c r="D380" s="28">
        <v>960.8</v>
      </c>
      <c r="E380" s="28">
        <v>675</v>
      </c>
      <c r="F380" s="28">
        <v>724.1</v>
      </c>
      <c r="G380" s="28">
        <v>12</v>
      </c>
      <c r="H380" s="234">
        <v>221358.94</v>
      </c>
      <c r="I380" s="127" t="s">
        <v>204</v>
      </c>
      <c r="J380" s="225">
        <v>170316.54</v>
      </c>
      <c r="K380" s="147"/>
      <c r="L380" s="27">
        <f t="shared" si="10"/>
        <v>51042.399999999994</v>
      </c>
      <c r="M380" s="29"/>
      <c r="N380" s="114">
        <f t="shared" si="11"/>
        <v>170316.54</v>
      </c>
      <c r="O380" s="64"/>
      <c r="P380" s="83"/>
    </row>
    <row r="381" spans="1:16" ht="15.75">
      <c r="A381" s="78">
        <v>372</v>
      </c>
      <c r="B381" s="125" t="s">
        <v>401</v>
      </c>
      <c r="C381" s="28" t="s">
        <v>332</v>
      </c>
      <c r="D381" s="28">
        <v>1190</v>
      </c>
      <c r="E381" s="28">
        <v>1023</v>
      </c>
      <c r="F381" s="28">
        <v>1180.8</v>
      </c>
      <c r="G381" s="28">
        <v>12</v>
      </c>
      <c r="H381" s="234">
        <v>356491.15</v>
      </c>
      <c r="I381" s="127" t="s">
        <v>204</v>
      </c>
      <c r="J381" s="225">
        <v>322307.38</v>
      </c>
      <c r="K381" s="147"/>
      <c r="L381" s="27">
        <f t="shared" si="10"/>
        <v>34183.77000000002</v>
      </c>
      <c r="M381" s="29"/>
      <c r="N381" s="114">
        <f t="shared" si="11"/>
        <v>322307.38</v>
      </c>
      <c r="O381" s="64"/>
      <c r="P381" s="83"/>
    </row>
    <row r="382" spans="1:16" ht="15.75">
      <c r="A382" s="78">
        <v>373</v>
      </c>
      <c r="B382" s="125" t="s">
        <v>401</v>
      </c>
      <c r="C382" s="28" t="s">
        <v>334</v>
      </c>
      <c r="D382" s="28">
        <v>583.6</v>
      </c>
      <c r="E382" s="28">
        <v>395.7</v>
      </c>
      <c r="F382" s="28">
        <v>395.7</v>
      </c>
      <c r="G382" s="28">
        <v>15</v>
      </c>
      <c r="H382" s="234">
        <v>90630.87</v>
      </c>
      <c r="I382" s="127" t="s">
        <v>204</v>
      </c>
      <c r="J382" s="225">
        <v>15531.16</v>
      </c>
      <c r="K382" s="147"/>
      <c r="L382" s="27">
        <f t="shared" si="10"/>
        <v>75099.70999999999</v>
      </c>
      <c r="M382" s="29"/>
      <c r="N382" s="114">
        <f t="shared" si="11"/>
        <v>15531.16</v>
      </c>
      <c r="O382" s="64"/>
      <c r="P382" s="83"/>
    </row>
    <row r="383" spans="1:16" ht="15.75">
      <c r="A383" s="78">
        <v>374</v>
      </c>
      <c r="B383" s="125" t="s">
        <v>401</v>
      </c>
      <c r="C383" s="28" t="s">
        <v>333</v>
      </c>
      <c r="D383" s="28">
        <v>284.9</v>
      </c>
      <c r="E383" s="28">
        <v>167.2</v>
      </c>
      <c r="F383" s="28">
        <v>161.1</v>
      </c>
      <c r="G383" s="28">
        <v>5</v>
      </c>
      <c r="H383" s="234">
        <v>49241.79</v>
      </c>
      <c r="I383" s="127" t="s">
        <v>204</v>
      </c>
      <c r="J383" s="225">
        <v>30371.22</v>
      </c>
      <c r="K383" s="147"/>
      <c r="L383" s="27">
        <f t="shared" si="10"/>
        <v>18870.57</v>
      </c>
      <c r="M383" s="29"/>
      <c r="N383" s="114">
        <f t="shared" si="11"/>
        <v>30371.22</v>
      </c>
      <c r="O383" s="64"/>
      <c r="P383" s="83"/>
    </row>
    <row r="384" spans="1:16" s="17" customFormat="1" ht="15.75">
      <c r="A384" s="78">
        <v>375</v>
      </c>
      <c r="B384" s="125" t="s">
        <v>402</v>
      </c>
      <c r="C384" s="28" t="s">
        <v>464</v>
      </c>
      <c r="D384" s="28">
        <v>127.8</v>
      </c>
      <c r="E384" s="28">
        <v>120.7</v>
      </c>
      <c r="F384" s="28">
        <v>120.7</v>
      </c>
      <c r="G384" s="28">
        <v>3</v>
      </c>
      <c r="H384" s="234">
        <v>24907.76</v>
      </c>
      <c r="I384" s="127" t="s">
        <v>204</v>
      </c>
      <c r="J384" s="225">
        <v>11197.56</v>
      </c>
      <c r="K384" s="147"/>
      <c r="L384" s="27">
        <f t="shared" si="10"/>
        <v>13710.199999999999</v>
      </c>
      <c r="M384" s="29"/>
      <c r="N384" s="114">
        <f t="shared" si="11"/>
        <v>11197.56</v>
      </c>
      <c r="O384" s="64"/>
      <c r="P384" s="83"/>
    </row>
    <row r="385" spans="1:16" ht="15.75">
      <c r="A385" s="78">
        <v>376</v>
      </c>
      <c r="B385" s="125" t="s">
        <v>402</v>
      </c>
      <c r="C385" s="28" t="s">
        <v>335</v>
      </c>
      <c r="D385" s="28">
        <v>396.7</v>
      </c>
      <c r="E385" s="28">
        <v>339.4</v>
      </c>
      <c r="F385" s="28">
        <v>349.2</v>
      </c>
      <c r="G385" s="28">
        <v>8</v>
      </c>
      <c r="H385" s="234">
        <v>106736.56</v>
      </c>
      <c r="I385" s="127" t="s">
        <v>204</v>
      </c>
      <c r="J385" s="225">
        <v>14908.96</v>
      </c>
      <c r="K385" s="147">
        <v>291200.65</v>
      </c>
      <c r="L385" s="27">
        <f t="shared" si="10"/>
        <v>91827.6</v>
      </c>
      <c r="M385" s="29">
        <f>J385-K385</f>
        <v>-276291.69</v>
      </c>
      <c r="N385" s="114">
        <f t="shared" si="11"/>
        <v>-276291.69</v>
      </c>
      <c r="O385" s="64"/>
      <c r="P385" s="83"/>
    </row>
    <row r="386" spans="1:16" s="10" customFormat="1" ht="15.75">
      <c r="A386" s="78">
        <v>377</v>
      </c>
      <c r="B386" s="125" t="s">
        <v>402</v>
      </c>
      <c r="C386" s="28" t="s">
        <v>337</v>
      </c>
      <c r="D386" s="28">
        <v>1235</v>
      </c>
      <c r="E386" s="28">
        <v>970.4</v>
      </c>
      <c r="F386" s="28">
        <v>869.52</v>
      </c>
      <c r="G386" s="28">
        <v>22</v>
      </c>
      <c r="H386" s="234">
        <v>265784.04</v>
      </c>
      <c r="I386" s="127" t="s">
        <v>204</v>
      </c>
      <c r="J386" s="225">
        <v>222440.37</v>
      </c>
      <c r="K386" s="147"/>
      <c r="L386" s="27">
        <f t="shared" si="10"/>
        <v>43343.669999999984</v>
      </c>
      <c r="M386" s="29"/>
      <c r="N386" s="114">
        <f t="shared" si="11"/>
        <v>222440.37</v>
      </c>
      <c r="O386" s="64"/>
      <c r="P386" s="83"/>
    </row>
    <row r="387" spans="1:16" ht="15.75">
      <c r="A387" s="78">
        <v>378</v>
      </c>
      <c r="B387" s="125" t="s">
        <v>402</v>
      </c>
      <c r="C387" s="28" t="s">
        <v>338</v>
      </c>
      <c r="D387" s="28">
        <v>924</v>
      </c>
      <c r="E387" s="28">
        <v>715</v>
      </c>
      <c r="F387" s="28">
        <v>572.9</v>
      </c>
      <c r="G387" s="28">
        <v>23</v>
      </c>
      <c r="H387" s="234">
        <v>175112.45</v>
      </c>
      <c r="I387" s="127" t="s">
        <v>204</v>
      </c>
      <c r="J387" s="225">
        <v>97280.04</v>
      </c>
      <c r="K387" s="147"/>
      <c r="L387" s="27">
        <f t="shared" si="10"/>
        <v>77832.41000000002</v>
      </c>
      <c r="M387" s="29"/>
      <c r="N387" s="114">
        <f t="shared" si="11"/>
        <v>97280.04</v>
      </c>
      <c r="O387" s="64"/>
      <c r="P387" s="83"/>
    </row>
    <row r="388" spans="1:16" s="17" customFormat="1" ht="15.75">
      <c r="A388" s="78">
        <v>379</v>
      </c>
      <c r="B388" s="125" t="s">
        <v>402</v>
      </c>
      <c r="C388" s="28" t="s">
        <v>465</v>
      </c>
      <c r="D388" s="28">
        <v>116</v>
      </c>
      <c r="E388" s="28">
        <v>103</v>
      </c>
      <c r="F388" s="28">
        <v>103</v>
      </c>
      <c r="G388" s="28">
        <v>3</v>
      </c>
      <c r="H388" s="241"/>
      <c r="I388" s="127" t="s">
        <v>204</v>
      </c>
      <c r="J388" s="229">
        <v>389.86</v>
      </c>
      <c r="K388" s="147"/>
      <c r="L388" s="27">
        <f t="shared" si="10"/>
        <v>-389.86</v>
      </c>
      <c r="M388" s="29"/>
      <c r="N388" s="114">
        <f t="shared" si="11"/>
        <v>389.86</v>
      </c>
      <c r="O388" s="64"/>
      <c r="P388" s="83"/>
    </row>
    <row r="389" spans="1:16" ht="15.75">
      <c r="A389" s="78">
        <v>380</v>
      </c>
      <c r="B389" s="125" t="s">
        <v>402</v>
      </c>
      <c r="C389" s="28" t="s">
        <v>346</v>
      </c>
      <c r="D389" s="28">
        <v>395.08</v>
      </c>
      <c r="E389" s="28">
        <v>349.82</v>
      </c>
      <c r="F389" s="28">
        <v>334.5</v>
      </c>
      <c r="G389" s="28">
        <v>10</v>
      </c>
      <c r="H389" s="234">
        <v>101409.17</v>
      </c>
      <c r="I389" s="127" t="s">
        <v>204</v>
      </c>
      <c r="J389" s="225">
        <v>39524.06</v>
      </c>
      <c r="K389" s="147"/>
      <c r="L389" s="27">
        <f t="shared" si="10"/>
        <v>61885.11</v>
      </c>
      <c r="M389" s="29"/>
      <c r="N389" s="114">
        <f t="shared" si="11"/>
        <v>39524.06</v>
      </c>
      <c r="O389" s="64"/>
      <c r="P389" s="83"/>
    </row>
    <row r="390" spans="1:16" ht="15.75">
      <c r="A390" s="78">
        <v>381</v>
      </c>
      <c r="B390" s="125" t="s">
        <v>402</v>
      </c>
      <c r="C390" s="28" t="s">
        <v>347</v>
      </c>
      <c r="D390" s="28">
        <v>391.8</v>
      </c>
      <c r="E390" s="28">
        <v>338.84</v>
      </c>
      <c r="F390" s="28">
        <v>306.72</v>
      </c>
      <c r="G390" s="28">
        <v>9</v>
      </c>
      <c r="H390" s="234">
        <v>93751.98</v>
      </c>
      <c r="I390" s="127" t="s">
        <v>204</v>
      </c>
      <c r="J390" s="225">
        <v>35529.61</v>
      </c>
      <c r="K390" s="147"/>
      <c r="L390" s="27">
        <f t="shared" si="10"/>
        <v>58222.369999999995</v>
      </c>
      <c r="M390" s="29"/>
      <c r="N390" s="114">
        <f t="shared" si="11"/>
        <v>35529.61</v>
      </c>
      <c r="O390" s="124"/>
      <c r="P390" s="83"/>
    </row>
    <row r="391" spans="1:16" ht="15.75">
      <c r="A391" s="78">
        <v>382</v>
      </c>
      <c r="B391" s="125" t="s">
        <v>402</v>
      </c>
      <c r="C391" s="28" t="s">
        <v>339</v>
      </c>
      <c r="D391" s="28">
        <v>387.5</v>
      </c>
      <c r="E391" s="28">
        <v>334.2</v>
      </c>
      <c r="F391" s="28">
        <v>303.31</v>
      </c>
      <c r="G391" s="28">
        <v>8</v>
      </c>
      <c r="H391" s="234">
        <v>92709.91</v>
      </c>
      <c r="I391" s="127" t="s">
        <v>204</v>
      </c>
      <c r="J391" s="225">
        <v>41150.32</v>
      </c>
      <c r="K391" s="147"/>
      <c r="L391" s="27">
        <f t="shared" si="10"/>
        <v>51559.590000000004</v>
      </c>
      <c r="M391" s="29"/>
      <c r="N391" s="114">
        <f t="shared" si="11"/>
        <v>41150.32</v>
      </c>
      <c r="O391" s="64"/>
      <c r="P391" s="83"/>
    </row>
    <row r="392" spans="1:16" ht="15.75">
      <c r="A392" s="78">
        <v>383</v>
      </c>
      <c r="B392" s="125" t="s">
        <v>402</v>
      </c>
      <c r="C392" s="28" t="s">
        <v>340</v>
      </c>
      <c r="D392" s="28">
        <v>1573.5</v>
      </c>
      <c r="E392" s="28">
        <v>1153.6</v>
      </c>
      <c r="F392" s="28">
        <v>1071.41</v>
      </c>
      <c r="G392" s="28">
        <v>24</v>
      </c>
      <c r="H392" s="234">
        <v>327487.71</v>
      </c>
      <c r="I392" s="127" t="s">
        <v>204</v>
      </c>
      <c r="J392" s="225">
        <v>244817.43</v>
      </c>
      <c r="K392" s="147"/>
      <c r="L392" s="27">
        <f t="shared" si="10"/>
        <v>82670.28000000003</v>
      </c>
      <c r="M392" s="29"/>
      <c r="N392" s="114">
        <f t="shared" si="11"/>
        <v>244817.43</v>
      </c>
      <c r="O392" s="64"/>
      <c r="P392" s="83"/>
    </row>
    <row r="393" spans="1:16" ht="15.75">
      <c r="A393" s="78">
        <v>384</v>
      </c>
      <c r="B393" s="125" t="s">
        <v>402</v>
      </c>
      <c r="C393" s="28" t="s">
        <v>336</v>
      </c>
      <c r="D393" s="28">
        <v>403.2</v>
      </c>
      <c r="E393" s="28">
        <v>351.2</v>
      </c>
      <c r="F393" s="28">
        <v>301.3</v>
      </c>
      <c r="G393" s="28">
        <v>8</v>
      </c>
      <c r="H393" s="234">
        <v>92095.61</v>
      </c>
      <c r="I393" s="127" t="s">
        <v>204</v>
      </c>
      <c r="J393" s="225">
        <v>10767.98</v>
      </c>
      <c r="K393" s="147"/>
      <c r="L393" s="27">
        <f t="shared" si="10"/>
        <v>81327.63</v>
      </c>
      <c r="M393" s="29"/>
      <c r="N393" s="114">
        <f t="shared" si="11"/>
        <v>10767.98</v>
      </c>
      <c r="O393" s="64"/>
      <c r="P393" s="83"/>
    </row>
    <row r="394" spans="1:16" ht="15.75">
      <c r="A394" s="78">
        <v>385</v>
      </c>
      <c r="B394" s="125" t="s">
        <v>402</v>
      </c>
      <c r="C394" s="28" t="s">
        <v>341</v>
      </c>
      <c r="D394" s="28">
        <v>387.4</v>
      </c>
      <c r="E394" s="28">
        <v>357.6</v>
      </c>
      <c r="F394" s="28">
        <v>319.4</v>
      </c>
      <c r="G394" s="28">
        <v>8</v>
      </c>
      <c r="H394" s="234">
        <v>95579.79</v>
      </c>
      <c r="I394" s="127" t="s">
        <v>204</v>
      </c>
      <c r="J394" s="225">
        <v>29977</v>
      </c>
      <c r="K394" s="147"/>
      <c r="L394" s="27">
        <f t="shared" si="10"/>
        <v>65602.79</v>
      </c>
      <c r="M394" s="29"/>
      <c r="N394" s="114">
        <f t="shared" si="11"/>
        <v>29977</v>
      </c>
      <c r="O394" s="64"/>
      <c r="P394" s="83"/>
    </row>
    <row r="395" spans="1:16" ht="15.75">
      <c r="A395" s="78">
        <v>386</v>
      </c>
      <c r="B395" s="125" t="s">
        <v>402</v>
      </c>
      <c r="C395" s="28" t="s">
        <v>342</v>
      </c>
      <c r="D395" s="28">
        <v>388.3</v>
      </c>
      <c r="E395" s="28">
        <v>370.32</v>
      </c>
      <c r="F395" s="28">
        <v>341.99</v>
      </c>
      <c r="G395" s="28">
        <v>8</v>
      </c>
      <c r="H395" s="235">
        <v>104532.9</v>
      </c>
      <c r="I395" s="127" t="s">
        <v>204</v>
      </c>
      <c r="J395" s="225">
        <v>34361.97</v>
      </c>
      <c r="K395" s="147"/>
      <c r="L395" s="27">
        <f aca="true" t="shared" si="12" ref="L395:L449">H395-J395</f>
        <v>70170.93</v>
      </c>
      <c r="M395" s="29"/>
      <c r="N395" s="114">
        <f aca="true" t="shared" si="13" ref="N395:N449">J395-K395</f>
        <v>34361.97</v>
      </c>
      <c r="O395" s="64"/>
      <c r="P395" s="83"/>
    </row>
    <row r="396" spans="1:16" ht="15.75">
      <c r="A396" s="78">
        <v>387</v>
      </c>
      <c r="B396" s="125" t="s">
        <v>402</v>
      </c>
      <c r="C396" s="28" t="s">
        <v>343</v>
      </c>
      <c r="D396" s="28">
        <v>390.8</v>
      </c>
      <c r="E396" s="28">
        <v>363.14</v>
      </c>
      <c r="F396" s="28">
        <v>314.88</v>
      </c>
      <c r="G396" s="28">
        <v>8</v>
      </c>
      <c r="H396" s="234">
        <v>97897.07</v>
      </c>
      <c r="I396" s="127" t="s">
        <v>204</v>
      </c>
      <c r="J396" s="225">
        <v>35443.09</v>
      </c>
      <c r="K396" s="147"/>
      <c r="L396" s="27">
        <f t="shared" si="12"/>
        <v>62453.98000000001</v>
      </c>
      <c r="M396" s="29"/>
      <c r="N396" s="114">
        <f t="shared" si="13"/>
        <v>35443.09</v>
      </c>
      <c r="O396" s="64"/>
      <c r="P396" s="83"/>
    </row>
    <row r="397" spans="1:16" ht="15.75">
      <c r="A397" s="78">
        <v>388</v>
      </c>
      <c r="B397" s="125" t="s">
        <v>402</v>
      </c>
      <c r="C397" s="28" t="s">
        <v>344</v>
      </c>
      <c r="D397" s="28">
        <v>393.2</v>
      </c>
      <c r="E397" s="28">
        <v>333.5</v>
      </c>
      <c r="F397" s="28">
        <v>327.55</v>
      </c>
      <c r="G397" s="28">
        <v>8</v>
      </c>
      <c r="H397" s="234">
        <v>100118.83</v>
      </c>
      <c r="I397" s="127" t="s">
        <v>204</v>
      </c>
      <c r="J397" s="225">
        <v>10838.28</v>
      </c>
      <c r="K397" s="147"/>
      <c r="L397" s="27">
        <f>H397-J397</f>
        <v>89280.55</v>
      </c>
      <c r="M397" s="29"/>
      <c r="N397" s="114">
        <f t="shared" si="13"/>
        <v>10838.28</v>
      </c>
      <c r="O397" s="124"/>
      <c r="P397" s="83"/>
    </row>
    <row r="398" spans="1:16" s="17" customFormat="1" ht="15.75">
      <c r="A398" s="78">
        <v>389</v>
      </c>
      <c r="B398" s="125" t="s">
        <v>402</v>
      </c>
      <c r="C398" s="28" t="s">
        <v>466</v>
      </c>
      <c r="D398" s="28">
        <v>162</v>
      </c>
      <c r="E398" s="28">
        <v>138</v>
      </c>
      <c r="F398" s="28">
        <v>138</v>
      </c>
      <c r="G398" s="28">
        <v>4</v>
      </c>
      <c r="H398" s="234">
        <v>28477.72</v>
      </c>
      <c r="I398" s="127" t="s">
        <v>204</v>
      </c>
      <c r="J398" s="225">
        <v>3194.44</v>
      </c>
      <c r="K398" s="147"/>
      <c r="L398" s="27">
        <f t="shared" si="12"/>
        <v>25283.280000000002</v>
      </c>
      <c r="M398" s="29"/>
      <c r="N398" s="114">
        <f t="shared" si="13"/>
        <v>3194.44</v>
      </c>
      <c r="O398" s="64"/>
      <c r="P398" s="83"/>
    </row>
    <row r="399" spans="1:16" ht="15.75">
      <c r="A399" s="78">
        <v>390</v>
      </c>
      <c r="B399" s="125" t="s">
        <v>402</v>
      </c>
      <c r="C399" s="28" t="s">
        <v>345</v>
      </c>
      <c r="D399" s="28">
        <v>1235</v>
      </c>
      <c r="E399" s="28">
        <v>904.2</v>
      </c>
      <c r="F399" s="28">
        <v>807.13</v>
      </c>
      <c r="G399" s="28">
        <v>22</v>
      </c>
      <c r="H399" s="234">
        <v>246698.44</v>
      </c>
      <c r="I399" s="127" t="s">
        <v>204</v>
      </c>
      <c r="J399" s="225">
        <v>186911.08</v>
      </c>
      <c r="K399" s="147"/>
      <c r="L399" s="27">
        <f t="shared" si="12"/>
        <v>59787.360000000015</v>
      </c>
      <c r="M399" s="29"/>
      <c r="N399" s="114">
        <f t="shared" si="13"/>
        <v>186911.08</v>
      </c>
      <c r="O399" s="64"/>
      <c r="P399" s="83"/>
    </row>
    <row r="400" spans="1:16" ht="15.75">
      <c r="A400" s="78">
        <v>391</v>
      </c>
      <c r="B400" s="125" t="s">
        <v>403</v>
      </c>
      <c r="C400" s="28" t="s">
        <v>348</v>
      </c>
      <c r="D400" s="28">
        <v>548.1</v>
      </c>
      <c r="E400" s="28">
        <v>524.1</v>
      </c>
      <c r="F400" s="28">
        <v>421.83</v>
      </c>
      <c r="G400" s="28">
        <v>9</v>
      </c>
      <c r="H400" s="234">
        <v>128936.47</v>
      </c>
      <c r="I400" s="127" t="s">
        <v>204</v>
      </c>
      <c r="J400" s="225">
        <v>47411.91</v>
      </c>
      <c r="K400" s="147"/>
      <c r="L400" s="27">
        <f t="shared" si="12"/>
        <v>81524.56</v>
      </c>
      <c r="M400" s="29"/>
      <c r="N400" s="114">
        <f t="shared" si="13"/>
        <v>47411.91</v>
      </c>
      <c r="O400" s="64"/>
      <c r="P400" s="83"/>
    </row>
    <row r="401" spans="1:16" ht="15.75">
      <c r="A401" s="78">
        <v>392</v>
      </c>
      <c r="B401" s="125" t="s">
        <v>403</v>
      </c>
      <c r="C401" s="28" t="s">
        <v>349</v>
      </c>
      <c r="D401" s="28">
        <v>549</v>
      </c>
      <c r="E401" s="28">
        <v>524.1</v>
      </c>
      <c r="F401" s="28">
        <v>415.53</v>
      </c>
      <c r="G401" s="28">
        <v>9</v>
      </c>
      <c r="H401" s="235">
        <v>127011.2</v>
      </c>
      <c r="I401" s="127" t="s">
        <v>204</v>
      </c>
      <c r="J401" s="225">
        <v>64941.3</v>
      </c>
      <c r="K401" s="147"/>
      <c r="L401" s="27">
        <f t="shared" si="12"/>
        <v>62069.899999999994</v>
      </c>
      <c r="M401" s="29"/>
      <c r="N401" s="114">
        <f t="shared" si="13"/>
        <v>64941.3</v>
      </c>
      <c r="O401" s="64"/>
      <c r="P401" s="83"/>
    </row>
    <row r="402" spans="1:16" ht="15.75">
      <c r="A402" s="78">
        <v>393</v>
      </c>
      <c r="B402" s="125" t="s">
        <v>403</v>
      </c>
      <c r="C402" s="28" t="s">
        <v>350</v>
      </c>
      <c r="D402" s="28">
        <v>608.57</v>
      </c>
      <c r="E402" s="28">
        <v>582.2</v>
      </c>
      <c r="F402" s="28">
        <v>510.61</v>
      </c>
      <c r="G402" s="28">
        <v>15</v>
      </c>
      <c r="H402" s="235">
        <v>156073.2</v>
      </c>
      <c r="I402" s="127" t="s">
        <v>204</v>
      </c>
      <c r="J402" s="225">
        <v>73625.11</v>
      </c>
      <c r="K402" s="147"/>
      <c r="L402" s="27">
        <f t="shared" si="12"/>
        <v>82448.09000000001</v>
      </c>
      <c r="M402" s="29"/>
      <c r="N402" s="114">
        <f t="shared" si="13"/>
        <v>73625.11</v>
      </c>
      <c r="O402" s="64"/>
      <c r="P402" s="83"/>
    </row>
    <row r="403" spans="1:16" ht="15.75">
      <c r="A403" s="78">
        <v>394</v>
      </c>
      <c r="B403" s="125" t="s">
        <v>403</v>
      </c>
      <c r="C403" s="28" t="s">
        <v>351</v>
      </c>
      <c r="D403" s="28">
        <v>862.24</v>
      </c>
      <c r="E403" s="28">
        <v>752.5</v>
      </c>
      <c r="F403" s="28">
        <v>779.5</v>
      </c>
      <c r="G403" s="28">
        <v>18</v>
      </c>
      <c r="H403" s="234">
        <v>238292.55</v>
      </c>
      <c r="I403" s="127" t="s">
        <v>204</v>
      </c>
      <c r="J403" s="225">
        <v>130114.21</v>
      </c>
      <c r="K403" s="147"/>
      <c r="L403" s="27">
        <f t="shared" si="12"/>
        <v>108178.33999999998</v>
      </c>
      <c r="M403" s="29"/>
      <c r="N403" s="114">
        <f t="shared" si="13"/>
        <v>130114.21</v>
      </c>
      <c r="O403" s="64"/>
      <c r="P403" s="83"/>
    </row>
    <row r="404" spans="1:16" ht="15.75">
      <c r="A404" s="78">
        <v>395</v>
      </c>
      <c r="B404" s="125" t="s">
        <v>403</v>
      </c>
      <c r="C404" s="28" t="s">
        <v>352</v>
      </c>
      <c r="D404" s="28">
        <v>837.38</v>
      </c>
      <c r="E404" s="28">
        <v>727.26</v>
      </c>
      <c r="F404" s="28">
        <v>719.87</v>
      </c>
      <c r="G404" s="28">
        <v>18</v>
      </c>
      <c r="H404" s="234">
        <v>220035.45</v>
      </c>
      <c r="I404" s="127" t="s">
        <v>204</v>
      </c>
      <c r="J404" s="225">
        <v>121112.63</v>
      </c>
      <c r="K404" s="147"/>
      <c r="L404" s="27">
        <f t="shared" si="12"/>
        <v>98922.82</v>
      </c>
      <c r="M404" s="29"/>
      <c r="N404" s="114">
        <f t="shared" si="13"/>
        <v>121112.63</v>
      </c>
      <c r="O404" s="64"/>
      <c r="P404" s="83"/>
    </row>
    <row r="405" spans="1:16" ht="15.75">
      <c r="A405" s="78">
        <v>396</v>
      </c>
      <c r="B405" s="125" t="s">
        <v>403</v>
      </c>
      <c r="C405" s="28" t="s">
        <v>353</v>
      </c>
      <c r="D405" s="28">
        <v>1182</v>
      </c>
      <c r="E405" s="28">
        <v>1077.98</v>
      </c>
      <c r="F405" s="28">
        <v>1195.01</v>
      </c>
      <c r="G405" s="28">
        <v>28</v>
      </c>
      <c r="H405" s="234">
        <v>365257.79</v>
      </c>
      <c r="I405" s="127" t="s">
        <v>204</v>
      </c>
      <c r="J405" s="225">
        <v>288035.14</v>
      </c>
      <c r="K405" s="147"/>
      <c r="L405" s="27">
        <f t="shared" si="12"/>
        <v>77222.64999999997</v>
      </c>
      <c r="M405" s="29"/>
      <c r="N405" s="114">
        <f t="shared" si="13"/>
        <v>288035.14</v>
      </c>
      <c r="O405" s="64"/>
      <c r="P405" s="83"/>
    </row>
    <row r="406" spans="1:16" ht="15.75">
      <c r="A406" s="78">
        <v>397</v>
      </c>
      <c r="B406" s="125" t="s">
        <v>403</v>
      </c>
      <c r="C406" s="28" t="s">
        <v>354</v>
      </c>
      <c r="D406" s="28">
        <v>1182</v>
      </c>
      <c r="E406" s="28">
        <v>1077.98</v>
      </c>
      <c r="F406" s="28">
        <v>1183.79</v>
      </c>
      <c r="G406" s="28">
        <v>28</v>
      </c>
      <c r="H406" s="234">
        <v>361827.94</v>
      </c>
      <c r="I406" s="127" t="s">
        <v>204</v>
      </c>
      <c r="J406" s="225">
        <v>215844.2</v>
      </c>
      <c r="K406" s="147"/>
      <c r="L406" s="27">
        <f t="shared" si="12"/>
        <v>145983.74</v>
      </c>
      <c r="M406" s="29"/>
      <c r="N406" s="114">
        <f t="shared" si="13"/>
        <v>215844.2</v>
      </c>
      <c r="O406" s="64"/>
      <c r="P406" s="83"/>
    </row>
    <row r="407" spans="1:16" ht="15.75">
      <c r="A407" s="78">
        <v>398</v>
      </c>
      <c r="B407" s="125" t="s">
        <v>396</v>
      </c>
      <c r="C407" s="28" t="s">
        <v>355</v>
      </c>
      <c r="D407" s="28">
        <v>661.35</v>
      </c>
      <c r="E407" s="28">
        <v>609.6</v>
      </c>
      <c r="F407" s="28">
        <v>484.2</v>
      </c>
      <c r="G407" s="28">
        <v>8</v>
      </c>
      <c r="H407" s="235">
        <v>146349.8</v>
      </c>
      <c r="I407" s="127" t="s">
        <v>204</v>
      </c>
      <c r="J407" s="225">
        <v>109054.22</v>
      </c>
      <c r="K407" s="147"/>
      <c r="L407" s="27">
        <f t="shared" si="12"/>
        <v>37295.57999999999</v>
      </c>
      <c r="M407" s="29"/>
      <c r="N407" s="114">
        <f t="shared" si="13"/>
        <v>109054.22</v>
      </c>
      <c r="O407" s="64"/>
      <c r="P407" s="83"/>
    </row>
    <row r="408" spans="1:16" ht="15.75">
      <c r="A408" s="78">
        <v>399</v>
      </c>
      <c r="B408" s="125" t="s">
        <v>396</v>
      </c>
      <c r="C408" s="28" t="s">
        <v>356</v>
      </c>
      <c r="D408" s="28">
        <v>534.5</v>
      </c>
      <c r="E408" s="28">
        <v>467</v>
      </c>
      <c r="F408" s="28">
        <v>501.5</v>
      </c>
      <c r="G408" s="28">
        <v>12</v>
      </c>
      <c r="H408" s="234">
        <v>151057.58</v>
      </c>
      <c r="I408" s="127" t="s">
        <v>204</v>
      </c>
      <c r="J408" s="225">
        <v>124148.45</v>
      </c>
      <c r="K408" s="147"/>
      <c r="L408" s="27">
        <f t="shared" si="12"/>
        <v>26909.12999999999</v>
      </c>
      <c r="M408" s="29"/>
      <c r="N408" s="114">
        <f t="shared" si="13"/>
        <v>124148.45</v>
      </c>
      <c r="O408" s="64"/>
      <c r="P408" s="83"/>
    </row>
    <row r="409" spans="1:16" ht="15.75">
      <c r="A409" s="78">
        <v>400</v>
      </c>
      <c r="B409" s="125" t="s">
        <v>396</v>
      </c>
      <c r="C409" s="28" t="s">
        <v>357</v>
      </c>
      <c r="D409" s="28">
        <v>567.3</v>
      </c>
      <c r="E409" s="28">
        <v>496.19</v>
      </c>
      <c r="F409" s="28">
        <v>495</v>
      </c>
      <c r="G409" s="28">
        <v>12</v>
      </c>
      <c r="H409" s="235">
        <v>151302.1</v>
      </c>
      <c r="I409" s="127" t="s">
        <v>204</v>
      </c>
      <c r="J409" s="225">
        <v>77696.76</v>
      </c>
      <c r="K409" s="147"/>
      <c r="L409" s="27">
        <f t="shared" si="12"/>
        <v>73605.34000000001</v>
      </c>
      <c r="M409" s="29"/>
      <c r="N409" s="114">
        <f t="shared" si="13"/>
        <v>77696.76</v>
      </c>
      <c r="O409" s="64"/>
      <c r="P409" s="83"/>
    </row>
    <row r="410" spans="1:16" ht="15.75">
      <c r="A410" s="78">
        <v>401</v>
      </c>
      <c r="B410" s="125" t="s">
        <v>396</v>
      </c>
      <c r="C410" s="28" t="s">
        <v>358</v>
      </c>
      <c r="D410" s="28">
        <v>665.4</v>
      </c>
      <c r="E410" s="28">
        <v>496.6</v>
      </c>
      <c r="F410" s="28">
        <v>514.5</v>
      </c>
      <c r="G410" s="28">
        <v>12</v>
      </c>
      <c r="H410" s="235">
        <v>157598.6</v>
      </c>
      <c r="I410" s="127" t="s">
        <v>204</v>
      </c>
      <c r="J410" s="225">
        <v>110910.72</v>
      </c>
      <c r="K410" s="147"/>
      <c r="L410" s="27">
        <f t="shared" si="12"/>
        <v>46687.880000000005</v>
      </c>
      <c r="M410" s="29"/>
      <c r="N410" s="114">
        <f t="shared" si="13"/>
        <v>110910.72</v>
      </c>
      <c r="O410" s="64"/>
      <c r="P410" s="83"/>
    </row>
    <row r="411" spans="1:16" ht="15.75">
      <c r="A411" s="78">
        <v>402</v>
      </c>
      <c r="B411" s="125" t="s">
        <v>396</v>
      </c>
      <c r="C411" s="28" t="s">
        <v>359</v>
      </c>
      <c r="D411" s="28">
        <v>510</v>
      </c>
      <c r="E411" s="28">
        <v>472.36</v>
      </c>
      <c r="F411" s="28">
        <v>505.12</v>
      </c>
      <c r="G411" s="28">
        <v>12</v>
      </c>
      <c r="H411" s="235">
        <v>82617.6</v>
      </c>
      <c r="I411" s="127" t="s">
        <v>204</v>
      </c>
      <c r="J411" s="225">
        <v>65366.51</v>
      </c>
      <c r="K411" s="147"/>
      <c r="L411" s="27">
        <f t="shared" si="12"/>
        <v>17251.090000000004</v>
      </c>
      <c r="M411" s="29"/>
      <c r="N411" s="114">
        <f t="shared" si="13"/>
        <v>65366.51</v>
      </c>
      <c r="O411" s="64"/>
      <c r="P411" s="83"/>
    </row>
    <row r="412" spans="1:16" ht="15.75">
      <c r="A412" s="78">
        <v>403</v>
      </c>
      <c r="B412" s="125" t="s">
        <v>396</v>
      </c>
      <c r="C412" s="28" t="s">
        <v>360</v>
      </c>
      <c r="D412" s="28">
        <v>567.9</v>
      </c>
      <c r="E412" s="28">
        <v>488</v>
      </c>
      <c r="F412" s="28">
        <v>484.5</v>
      </c>
      <c r="G412" s="28">
        <v>8</v>
      </c>
      <c r="H412" s="234">
        <v>79179.36</v>
      </c>
      <c r="I412" s="127" t="s">
        <v>204</v>
      </c>
      <c r="J412" s="225"/>
      <c r="K412" s="147"/>
      <c r="L412" s="27">
        <f t="shared" si="12"/>
        <v>79179.36</v>
      </c>
      <c r="M412" s="29"/>
      <c r="N412" s="114">
        <f t="shared" si="13"/>
        <v>0</v>
      </c>
      <c r="O412" s="64"/>
      <c r="P412" s="83"/>
    </row>
    <row r="413" spans="1:16" ht="15.75">
      <c r="A413" s="78">
        <v>404</v>
      </c>
      <c r="B413" s="125" t="s">
        <v>396</v>
      </c>
      <c r="C413" s="28" t="s">
        <v>361</v>
      </c>
      <c r="D413" s="28">
        <v>301</v>
      </c>
      <c r="E413" s="28">
        <v>268.5</v>
      </c>
      <c r="F413" s="28">
        <v>292.4</v>
      </c>
      <c r="G413" s="28">
        <v>6</v>
      </c>
      <c r="H413" s="234">
        <v>89375.12</v>
      </c>
      <c r="I413" s="127" t="s">
        <v>204</v>
      </c>
      <c r="J413" s="225">
        <v>85307.8</v>
      </c>
      <c r="K413" s="147"/>
      <c r="L413" s="27">
        <f t="shared" si="12"/>
        <v>4067.3199999999924</v>
      </c>
      <c r="M413" s="29"/>
      <c r="N413" s="114">
        <f t="shared" si="13"/>
        <v>85307.8</v>
      </c>
      <c r="O413" s="64"/>
      <c r="P413" s="83"/>
    </row>
    <row r="414" spans="1:16" ht="15.75">
      <c r="A414" s="78">
        <v>405</v>
      </c>
      <c r="B414" s="125" t="s">
        <v>396</v>
      </c>
      <c r="C414" s="28" t="s">
        <v>362</v>
      </c>
      <c r="D414" s="28">
        <v>299.64</v>
      </c>
      <c r="E414" s="28">
        <v>252.48</v>
      </c>
      <c r="F414" s="28">
        <v>254.3</v>
      </c>
      <c r="G414" s="28">
        <v>6</v>
      </c>
      <c r="H414" s="234">
        <v>77729.11</v>
      </c>
      <c r="I414" s="127" t="s">
        <v>204</v>
      </c>
      <c r="J414" s="225">
        <v>73771.93</v>
      </c>
      <c r="K414" s="64"/>
      <c r="L414" s="27">
        <f t="shared" si="12"/>
        <v>3957.1800000000076</v>
      </c>
      <c r="M414" s="29"/>
      <c r="N414" s="114">
        <f t="shared" si="13"/>
        <v>73771.93</v>
      </c>
      <c r="O414" s="64"/>
      <c r="P414" s="83"/>
    </row>
    <row r="415" spans="1:16" ht="15.75">
      <c r="A415" s="78">
        <v>406</v>
      </c>
      <c r="B415" s="125" t="s">
        <v>396</v>
      </c>
      <c r="C415" s="28" t="s">
        <v>363</v>
      </c>
      <c r="D415" s="28">
        <v>531.1</v>
      </c>
      <c r="E415" s="28">
        <v>468.2</v>
      </c>
      <c r="F415" s="28">
        <v>515.5</v>
      </c>
      <c r="G415" s="28">
        <v>12</v>
      </c>
      <c r="H415" s="234">
        <v>157201.23</v>
      </c>
      <c r="I415" s="127" t="s">
        <v>204</v>
      </c>
      <c r="J415" s="225">
        <v>79802.59</v>
      </c>
      <c r="K415" s="147">
        <v>271440.13</v>
      </c>
      <c r="L415" s="27">
        <f t="shared" si="12"/>
        <v>77398.64000000001</v>
      </c>
      <c r="M415" s="29">
        <f>J415-K415</f>
        <v>-191637.54</v>
      </c>
      <c r="N415" s="114">
        <f t="shared" si="13"/>
        <v>-191637.54</v>
      </c>
      <c r="O415" s="64"/>
      <c r="P415" s="83"/>
    </row>
    <row r="416" spans="1:16" ht="15.75">
      <c r="A416" s="78">
        <v>407</v>
      </c>
      <c r="B416" s="125" t="s">
        <v>396</v>
      </c>
      <c r="C416" s="28" t="s">
        <v>364</v>
      </c>
      <c r="D416" s="28">
        <v>530.9</v>
      </c>
      <c r="E416" s="28">
        <v>471.3</v>
      </c>
      <c r="F416" s="28">
        <v>520.5</v>
      </c>
      <c r="G416" s="28">
        <v>12</v>
      </c>
      <c r="H416" s="234">
        <v>158728.81</v>
      </c>
      <c r="I416" s="127" t="s">
        <v>204</v>
      </c>
      <c r="J416" s="225">
        <v>93216.59</v>
      </c>
      <c r="K416" s="147"/>
      <c r="L416" s="27">
        <f t="shared" si="12"/>
        <v>65512.22</v>
      </c>
      <c r="M416" s="29"/>
      <c r="N416" s="114">
        <f t="shared" si="13"/>
        <v>93216.59</v>
      </c>
      <c r="O416" s="64"/>
      <c r="P416" s="83"/>
    </row>
    <row r="417" spans="1:16" ht="15.75">
      <c r="A417" s="78">
        <v>408</v>
      </c>
      <c r="B417" s="125" t="s">
        <v>396</v>
      </c>
      <c r="C417" s="28" t="s">
        <v>365</v>
      </c>
      <c r="D417" s="28">
        <v>531.1</v>
      </c>
      <c r="E417" s="28">
        <v>495.3</v>
      </c>
      <c r="F417" s="28">
        <v>515.1</v>
      </c>
      <c r="G417" s="28">
        <v>11</v>
      </c>
      <c r="H417" s="234">
        <v>77162.93</v>
      </c>
      <c r="I417" s="127" t="s">
        <v>204</v>
      </c>
      <c r="J417" s="225">
        <v>58750.94</v>
      </c>
      <c r="K417" s="147"/>
      <c r="L417" s="27">
        <f t="shared" si="12"/>
        <v>18411.98999999999</v>
      </c>
      <c r="M417" s="29"/>
      <c r="N417" s="114">
        <f t="shared" si="13"/>
        <v>58750.94</v>
      </c>
      <c r="O417" s="64"/>
      <c r="P417" s="83"/>
    </row>
    <row r="418" spans="1:16" ht="15.75">
      <c r="A418" s="78">
        <v>409</v>
      </c>
      <c r="B418" s="125" t="s">
        <v>396</v>
      </c>
      <c r="C418" s="28" t="s">
        <v>366</v>
      </c>
      <c r="D418" s="28">
        <v>589.4</v>
      </c>
      <c r="E418" s="28">
        <v>524.6</v>
      </c>
      <c r="F418" s="28">
        <v>540.8</v>
      </c>
      <c r="G418" s="28">
        <v>12</v>
      </c>
      <c r="H418" s="234">
        <v>164934.44</v>
      </c>
      <c r="I418" s="127" t="s">
        <v>204</v>
      </c>
      <c r="J418" s="225">
        <v>96294.92</v>
      </c>
      <c r="K418" s="147"/>
      <c r="L418" s="27">
        <f t="shared" si="12"/>
        <v>68639.52</v>
      </c>
      <c r="M418" s="29"/>
      <c r="N418" s="114">
        <f t="shared" si="13"/>
        <v>96294.92</v>
      </c>
      <c r="O418" s="64"/>
      <c r="P418" s="83"/>
    </row>
    <row r="419" spans="1:16" ht="15.75">
      <c r="A419" s="78">
        <v>410</v>
      </c>
      <c r="B419" s="125" t="s">
        <v>396</v>
      </c>
      <c r="C419" s="28" t="s">
        <v>367</v>
      </c>
      <c r="D419" s="28">
        <v>531.3</v>
      </c>
      <c r="E419" s="28">
        <v>488.6</v>
      </c>
      <c r="F419" s="28">
        <v>521.04</v>
      </c>
      <c r="G419" s="28">
        <v>12</v>
      </c>
      <c r="H419" s="234">
        <v>171052.07</v>
      </c>
      <c r="I419" s="127" t="s">
        <v>204</v>
      </c>
      <c r="J419" s="225">
        <v>85151.85</v>
      </c>
      <c r="K419" s="147"/>
      <c r="L419" s="27">
        <f t="shared" si="12"/>
        <v>85900.22</v>
      </c>
      <c r="M419" s="29"/>
      <c r="N419" s="114">
        <f t="shared" si="13"/>
        <v>85151.85</v>
      </c>
      <c r="O419" s="64"/>
      <c r="P419" s="83"/>
    </row>
    <row r="420" spans="1:16" ht="15.75">
      <c r="A420" s="78">
        <v>411</v>
      </c>
      <c r="B420" s="125" t="s">
        <v>396</v>
      </c>
      <c r="C420" s="28" t="s">
        <v>368</v>
      </c>
      <c r="D420" s="28">
        <v>662.4</v>
      </c>
      <c r="E420" s="28">
        <v>488.7</v>
      </c>
      <c r="F420" s="28">
        <v>508.1</v>
      </c>
      <c r="G420" s="28">
        <v>12</v>
      </c>
      <c r="H420" s="234">
        <v>155306.16</v>
      </c>
      <c r="I420" s="127" t="s">
        <v>204</v>
      </c>
      <c r="J420" s="225">
        <v>114890.92</v>
      </c>
      <c r="K420" s="147"/>
      <c r="L420" s="27">
        <f t="shared" si="12"/>
        <v>40415.240000000005</v>
      </c>
      <c r="M420" s="29"/>
      <c r="N420" s="114">
        <f t="shared" si="13"/>
        <v>114890.92</v>
      </c>
      <c r="O420" s="64"/>
      <c r="P420" s="83"/>
    </row>
    <row r="421" spans="1:16" ht="15.75">
      <c r="A421" s="78">
        <v>412</v>
      </c>
      <c r="B421" s="125" t="s">
        <v>396</v>
      </c>
      <c r="C421" s="28" t="s">
        <v>369</v>
      </c>
      <c r="D421" s="28">
        <v>328.1</v>
      </c>
      <c r="E421" s="28">
        <v>291.13</v>
      </c>
      <c r="F421" s="28">
        <v>181.1</v>
      </c>
      <c r="G421" s="28">
        <v>4</v>
      </c>
      <c r="H421" s="234">
        <v>55355.23</v>
      </c>
      <c r="I421" s="127" t="s">
        <v>204</v>
      </c>
      <c r="J421" s="225">
        <v>24250.06</v>
      </c>
      <c r="K421" s="147"/>
      <c r="L421" s="27">
        <f t="shared" si="12"/>
        <v>31105.170000000002</v>
      </c>
      <c r="M421" s="29"/>
      <c r="N421" s="114">
        <f t="shared" si="13"/>
        <v>24250.06</v>
      </c>
      <c r="O421" s="64"/>
      <c r="P421" s="83"/>
    </row>
    <row r="422" spans="1:16" ht="15.75">
      <c r="A422" s="78">
        <v>413</v>
      </c>
      <c r="B422" s="125" t="s">
        <v>396</v>
      </c>
      <c r="C422" s="28" t="s">
        <v>370</v>
      </c>
      <c r="D422" s="28">
        <v>568.2</v>
      </c>
      <c r="E422" s="28">
        <v>518</v>
      </c>
      <c r="F422" s="28">
        <v>503.98</v>
      </c>
      <c r="G422" s="28">
        <v>16</v>
      </c>
      <c r="H422" s="234">
        <v>76334.65</v>
      </c>
      <c r="I422" s="127" t="s">
        <v>204</v>
      </c>
      <c r="J422" s="225">
        <v>63836.82</v>
      </c>
      <c r="K422" s="147">
        <v>272929.81</v>
      </c>
      <c r="L422" s="27">
        <f t="shared" si="12"/>
        <v>12497.829999999994</v>
      </c>
      <c r="M422" s="29">
        <f>J422-K422</f>
        <v>-209092.99</v>
      </c>
      <c r="N422" s="114">
        <f t="shared" si="13"/>
        <v>-209092.99</v>
      </c>
      <c r="O422" s="64"/>
      <c r="P422" s="83"/>
    </row>
    <row r="423" spans="1:16" ht="15.75">
      <c r="A423" s="78">
        <v>414</v>
      </c>
      <c r="B423" s="125" t="s">
        <v>396</v>
      </c>
      <c r="C423" s="28" t="s">
        <v>371</v>
      </c>
      <c r="D423" s="28">
        <v>352.1</v>
      </c>
      <c r="E423" s="28">
        <v>324</v>
      </c>
      <c r="F423" s="28">
        <v>244.07</v>
      </c>
      <c r="G423" s="28">
        <v>8</v>
      </c>
      <c r="H423" s="234">
        <v>74758.38</v>
      </c>
      <c r="I423" s="127" t="s">
        <v>204</v>
      </c>
      <c r="J423" s="225">
        <v>38564.7</v>
      </c>
      <c r="K423" s="147"/>
      <c r="L423" s="27">
        <f t="shared" si="12"/>
        <v>36193.68000000001</v>
      </c>
      <c r="M423" s="29"/>
      <c r="N423" s="114">
        <f t="shared" si="13"/>
        <v>38564.7</v>
      </c>
      <c r="O423" s="64"/>
      <c r="P423" s="83"/>
    </row>
    <row r="424" spans="1:16" ht="15.75">
      <c r="A424" s="78">
        <v>415</v>
      </c>
      <c r="B424" s="125" t="s">
        <v>396</v>
      </c>
      <c r="C424" s="28" t="s">
        <v>372</v>
      </c>
      <c r="D424" s="28">
        <v>352.6</v>
      </c>
      <c r="E424" s="28">
        <v>323.8</v>
      </c>
      <c r="F424" s="28">
        <v>323.8</v>
      </c>
      <c r="G424" s="28">
        <v>8</v>
      </c>
      <c r="H424" s="234">
        <v>99431.21</v>
      </c>
      <c r="I424" s="127" t="s">
        <v>204</v>
      </c>
      <c r="J424" s="225">
        <v>56799.75</v>
      </c>
      <c r="K424" s="147"/>
      <c r="L424" s="27">
        <f t="shared" si="12"/>
        <v>42631.46000000001</v>
      </c>
      <c r="M424" s="29"/>
      <c r="N424" s="114">
        <f t="shared" si="13"/>
        <v>56799.75</v>
      </c>
      <c r="O424" s="64"/>
      <c r="P424" s="83"/>
    </row>
    <row r="425" spans="1:16" ht="15.75">
      <c r="A425" s="78">
        <v>416</v>
      </c>
      <c r="B425" s="125" t="s">
        <v>396</v>
      </c>
      <c r="C425" s="28" t="s">
        <v>373</v>
      </c>
      <c r="D425" s="28">
        <v>357.2</v>
      </c>
      <c r="E425" s="28">
        <v>324</v>
      </c>
      <c r="F425" s="28">
        <v>324</v>
      </c>
      <c r="G425" s="28">
        <v>8</v>
      </c>
      <c r="H425" s="234">
        <v>51247.88</v>
      </c>
      <c r="I425" s="127" t="s">
        <v>204</v>
      </c>
      <c r="J425" s="225">
        <v>37496.06</v>
      </c>
      <c r="K425" s="147"/>
      <c r="L425" s="27">
        <f t="shared" si="12"/>
        <v>13751.82</v>
      </c>
      <c r="M425" s="29"/>
      <c r="N425" s="114">
        <f t="shared" si="13"/>
        <v>37496.06</v>
      </c>
      <c r="O425" s="64"/>
      <c r="P425" s="83"/>
    </row>
    <row r="426" spans="1:16" ht="15.75">
      <c r="A426" s="78">
        <v>417</v>
      </c>
      <c r="B426" s="125" t="s">
        <v>396</v>
      </c>
      <c r="C426" s="28" t="s">
        <v>374</v>
      </c>
      <c r="D426" s="28">
        <v>352.4</v>
      </c>
      <c r="E426" s="28">
        <v>331.2</v>
      </c>
      <c r="F426" s="28">
        <v>331.4</v>
      </c>
      <c r="G426" s="28">
        <v>8</v>
      </c>
      <c r="H426" s="234">
        <v>49471.42</v>
      </c>
      <c r="I426" s="127" t="s">
        <v>204</v>
      </c>
      <c r="J426" s="225">
        <v>38851.54</v>
      </c>
      <c r="K426" s="147"/>
      <c r="L426" s="27">
        <f t="shared" si="12"/>
        <v>10619.879999999997</v>
      </c>
      <c r="M426" s="29"/>
      <c r="N426" s="114">
        <f t="shared" si="13"/>
        <v>38851.54</v>
      </c>
      <c r="O426" s="64"/>
      <c r="P426" s="83"/>
    </row>
    <row r="427" spans="1:16" ht="15.75">
      <c r="A427" s="78">
        <v>418</v>
      </c>
      <c r="B427" s="125" t="s">
        <v>396</v>
      </c>
      <c r="C427" s="28" t="s">
        <v>375</v>
      </c>
      <c r="D427" s="28">
        <v>334.6</v>
      </c>
      <c r="E427" s="28">
        <v>301.6</v>
      </c>
      <c r="F427" s="28">
        <v>340.1</v>
      </c>
      <c r="G427" s="28">
        <v>8</v>
      </c>
      <c r="H427" s="234">
        <v>60483.34</v>
      </c>
      <c r="I427" s="127" t="s">
        <v>204</v>
      </c>
      <c r="J427" s="225">
        <v>38669.1</v>
      </c>
      <c r="K427" s="147"/>
      <c r="L427" s="27">
        <f t="shared" si="12"/>
        <v>21814.239999999998</v>
      </c>
      <c r="M427" s="29"/>
      <c r="N427" s="114">
        <f t="shared" si="13"/>
        <v>38669.1</v>
      </c>
      <c r="O427" s="64"/>
      <c r="P427" s="83"/>
    </row>
    <row r="428" spans="1:16" ht="15.75">
      <c r="A428" s="78">
        <v>419</v>
      </c>
      <c r="B428" s="125" t="s">
        <v>396</v>
      </c>
      <c r="C428" s="28" t="s">
        <v>376</v>
      </c>
      <c r="D428" s="28">
        <v>401.8</v>
      </c>
      <c r="E428" s="28">
        <v>358.6</v>
      </c>
      <c r="F428" s="28">
        <v>344.8</v>
      </c>
      <c r="G428" s="28">
        <v>8</v>
      </c>
      <c r="H428" s="234">
        <v>101326.59</v>
      </c>
      <c r="I428" s="127" t="s">
        <v>204</v>
      </c>
      <c r="J428" s="225">
        <v>48847.44</v>
      </c>
      <c r="K428" s="147"/>
      <c r="L428" s="27">
        <f t="shared" si="12"/>
        <v>52479.149999999994</v>
      </c>
      <c r="M428" s="29"/>
      <c r="N428" s="114">
        <f t="shared" si="13"/>
        <v>48847.44</v>
      </c>
      <c r="O428" s="64"/>
      <c r="P428" s="83"/>
    </row>
    <row r="429" spans="1:16" ht="15.75">
      <c r="A429" s="78">
        <v>420</v>
      </c>
      <c r="B429" s="125" t="s">
        <v>396</v>
      </c>
      <c r="C429" s="28" t="s">
        <v>377</v>
      </c>
      <c r="D429" s="28">
        <v>330.6</v>
      </c>
      <c r="E429" s="28">
        <v>300.2</v>
      </c>
      <c r="F429" s="28">
        <v>334.5</v>
      </c>
      <c r="G429" s="28">
        <v>8</v>
      </c>
      <c r="H429" s="234">
        <v>43216.68</v>
      </c>
      <c r="I429" s="127" t="s">
        <v>204</v>
      </c>
      <c r="J429" s="225">
        <v>43617</v>
      </c>
      <c r="K429" s="147"/>
      <c r="L429" s="27">
        <f t="shared" si="12"/>
        <v>-400.3199999999997</v>
      </c>
      <c r="M429" s="29"/>
      <c r="N429" s="114">
        <f t="shared" si="13"/>
        <v>43617</v>
      </c>
      <c r="O429" s="64"/>
      <c r="P429" s="83"/>
    </row>
    <row r="430" spans="1:16" ht="15.75">
      <c r="A430" s="78">
        <v>421</v>
      </c>
      <c r="B430" s="125" t="s">
        <v>396</v>
      </c>
      <c r="C430" s="28" t="s">
        <v>378</v>
      </c>
      <c r="D430" s="28">
        <v>299</v>
      </c>
      <c r="E430" s="28">
        <v>258.8</v>
      </c>
      <c r="F430" s="28">
        <v>185</v>
      </c>
      <c r="G430" s="28">
        <v>4</v>
      </c>
      <c r="H430" s="234">
        <v>56547.42</v>
      </c>
      <c r="I430" s="127" t="s">
        <v>204</v>
      </c>
      <c r="J430" s="225">
        <v>55013.25</v>
      </c>
      <c r="K430" s="147"/>
      <c r="L430" s="27">
        <f t="shared" si="12"/>
        <v>1534.1699999999983</v>
      </c>
      <c r="M430" s="29"/>
      <c r="N430" s="114">
        <f t="shared" si="13"/>
        <v>55013.25</v>
      </c>
      <c r="O430" s="64"/>
      <c r="P430" s="83"/>
    </row>
    <row r="431" spans="1:16" ht="15.75">
      <c r="A431" s="78">
        <v>422</v>
      </c>
      <c r="B431" s="125" t="s">
        <v>396</v>
      </c>
      <c r="C431" s="28" t="s">
        <v>379</v>
      </c>
      <c r="D431" s="28">
        <v>334.6</v>
      </c>
      <c r="E431" s="28">
        <v>301.6</v>
      </c>
      <c r="F431" s="28">
        <v>336.7</v>
      </c>
      <c r="G431" s="28">
        <v>8</v>
      </c>
      <c r="H431" s="234">
        <v>59878.75</v>
      </c>
      <c r="I431" s="127" t="s">
        <v>204</v>
      </c>
      <c r="J431" s="225">
        <v>45609.92</v>
      </c>
      <c r="K431" s="147"/>
      <c r="L431" s="27">
        <f t="shared" si="12"/>
        <v>14268.830000000002</v>
      </c>
      <c r="M431" s="29"/>
      <c r="N431" s="114">
        <f t="shared" si="13"/>
        <v>45609.92</v>
      </c>
      <c r="O431" s="64"/>
      <c r="P431" s="83"/>
    </row>
    <row r="432" spans="1:16" ht="15.75">
      <c r="A432" s="78">
        <v>423</v>
      </c>
      <c r="B432" s="125" t="s">
        <v>396</v>
      </c>
      <c r="C432" s="28" t="s">
        <v>380</v>
      </c>
      <c r="D432" s="28">
        <v>327.6</v>
      </c>
      <c r="E432" s="28">
        <v>285.3</v>
      </c>
      <c r="F432" s="28">
        <v>183.2</v>
      </c>
      <c r="G432" s="28">
        <v>4</v>
      </c>
      <c r="H432" s="234">
        <v>55997.04</v>
      </c>
      <c r="I432" s="127" t="s">
        <v>204</v>
      </c>
      <c r="J432" s="225">
        <v>26832.53</v>
      </c>
      <c r="K432" s="147"/>
      <c r="L432" s="27">
        <f t="shared" si="12"/>
        <v>29164.510000000002</v>
      </c>
      <c r="M432" s="29"/>
      <c r="N432" s="114">
        <f t="shared" si="13"/>
        <v>26832.53</v>
      </c>
      <c r="O432" s="64"/>
      <c r="P432" s="83"/>
    </row>
    <row r="433" spans="1:16" ht="15.75">
      <c r="A433" s="78">
        <v>424</v>
      </c>
      <c r="B433" s="125" t="s">
        <v>396</v>
      </c>
      <c r="C433" s="28" t="s">
        <v>381</v>
      </c>
      <c r="D433" s="28">
        <v>430.6</v>
      </c>
      <c r="E433" s="28">
        <v>401.2</v>
      </c>
      <c r="F433" s="28">
        <v>527.05</v>
      </c>
      <c r="G433" s="28">
        <v>17</v>
      </c>
      <c r="H433" s="235">
        <v>168713.6</v>
      </c>
      <c r="I433" s="127" t="s">
        <v>204</v>
      </c>
      <c r="J433" s="225">
        <v>76649.22</v>
      </c>
      <c r="K433" s="147"/>
      <c r="L433" s="27">
        <f t="shared" si="12"/>
        <v>92064.38</v>
      </c>
      <c r="M433" s="29"/>
      <c r="N433" s="114">
        <f t="shared" si="13"/>
        <v>76649.22</v>
      </c>
      <c r="O433" s="64"/>
      <c r="P433" s="83"/>
    </row>
    <row r="434" spans="1:16" s="243" customFormat="1" ht="15.75">
      <c r="A434" s="249">
        <v>425</v>
      </c>
      <c r="B434" s="251" t="s">
        <v>396</v>
      </c>
      <c r="C434" s="245" t="s">
        <v>1193</v>
      </c>
      <c r="D434" s="245">
        <v>187.3</v>
      </c>
      <c r="E434" s="245">
        <v>187.3</v>
      </c>
      <c r="F434" s="245">
        <v>187.3</v>
      </c>
      <c r="G434" s="245">
        <v>4</v>
      </c>
      <c r="H434" s="255">
        <v>5881.28</v>
      </c>
      <c r="I434" s="252" t="s">
        <v>204</v>
      </c>
      <c r="J434" s="254">
        <v>0</v>
      </c>
      <c r="K434" s="253"/>
      <c r="L434" s="244">
        <f>H434-J434</f>
        <v>5881.28</v>
      </c>
      <c r="M434" s="246"/>
      <c r="N434" s="250">
        <f>J434-K434</f>
        <v>0</v>
      </c>
      <c r="O434" s="248"/>
      <c r="P434" s="247"/>
    </row>
    <row r="435" spans="1:16" ht="15.75">
      <c r="A435" s="249">
        <v>426</v>
      </c>
      <c r="B435" s="125" t="s">
        <v>396</v>
      </c>
      <c r="C435" s="28" t="s">
        <v>382</v>
      </c>
      <c r="D435" s="28">
        <v>659.8</v>
      </c>
      <c r="E435" s="28">
        <v>571.2</v>
      </c>
      <c r="F435" s="28">
        <v>518.1</v>
      </c>
      <c r="G435" s="28">
        <v>12</v>
      </c>
      <c r="H435" s="234">
        <v>158362.69</v>
      </c>
      <c r="I435" s="127" t="s">
        <v>204</v>
      </c>
      <c r="J435" s="225">
        <v>118781.8</v>
      </c>
      <c r="K435" s="147"/>
      <c r="L435" s="27">
        <f t="shared" si="12"/>
        <v>39580.89</v>
      </c>
      <c r="M435" s="29"/>
      <c r="N435" s="114">
        <f t="shared" si="13"/>
        <v>118781.8</v>
      </c>
      <c r="O435" s="242"/>
      <c r="P435" s="83"/>
    </row>
    <row r="436" spans="1:16" ht="15.75">
      <c r="A436" s="249">
        <v>427</v>
      </c>
      <c r="B436" s="125" t="s">
        <v>396</v>
      </c>
      <c r="C436" s="28" t="s">
        <v>735</v>
      </c>
      <c r="D436" s="28">
        <v>358.7</v>
      </c>
      <c r="E436" s="28">
        <v>328.2</v>
      </c>
      <c r="F436" s="28">
        <v>242.9</v>
      </c>
      <c r="G436" s="28">
        <v>8</v>
      </c>
      <c r="H436" s="234">
        <v>28398.54</v>
      </c>
      <c r="I436" s="127" t="s">
        <v>204</v>
      </c>
      <c r="J436" s="225">
        <v>30200.74</v>
      </c>
      <c r="K436" s="147"/>
      <c r="L436" s="27">
        <f t="shared" si="12"/>
        <v>-1802.2000000000007</v>
      </c>
      <c r="M436" s="29"/>
      <c r="N436" s="114">
        <f t="shared" si="13"/>
        <v>30200.74</v>
      </c>
      <c r="O436" s="64"/>
      <c r="P436" s="83"/>
    </row>
    <row r="437" spans="1:16" ht="15.75">
      <c r="A437" s="249">
        <v>428</v>
      </c>
      <c r="B437" s="125" t="s">
        <v>396</v>
      </c>
      <c r="C437" s="28" t="s">
        <v>383</v>
      </c>
      <c r="D437" s="28">
        <v>665.6</v>
      </c>
      <c r="E437" s="28">
        <v>582.4</v>
      </c>
      <c r="F437" s="28">
        <v>519</v>
      </c>
      <c r="G437" s="28">
        <v>12</v>
      </c>
      <c r="H437" s="234">
        <v>158637.62</v>
      </c>
      <c r="I437" s="127" t="s">
        <v>204</v>
      </c>
      <c r="J437" s="225">
        <v>98233.62</v>
      </c>
      <c r="K437" s="147"/>
      <c r="L437" s="27">
        <f t="shared" si="12"/>
        <v>60404</v>
      </c>
      <c r="M437" s="29"/>
      <c r="N437" s="114">
        <f t="shared" si="13"/>
        <v>98233.62</v>
      </c>
      <c r="O437" s="64"/>
      <c r="P437" s="83"/>
    </row>
    <row r="438" spans="1:16" ht="15.75">
      <c r="A438" s="249">
        <v>429</v>
      </c>
      <c r="B438" s="125" t="s">
        <v>396</v>
      </c>
      <c r="C438" s="28" t="s">
        <v>384</v>
      </c>
      <c r="D438" s="28">
        <v>663.4</v>
      </c>
      <c r="E438" s="28">
        <v>528.8</v>
      </c>
      <c r="F438" s="28">
        <v>544.2</v>
      </c>
      <c r="G438" s="28">
        <v>11</v>
      </c>
      <c r="H438" s="234">
        <v>89009.28</v>
      </c>
      <c r="I438" s="127" t="s">
        <v>204</v>
      </c>
      <c r="J438" s="225">
        <v>72800.74</v>
      </c>
      <c r="K438" s="147"/>
      <c r="L438" s="27">
        <f t="shared" si="12"/>
        <v>16208.539999999994</v>
      </c>
      <c r="M438" s="29"/>
      <c r="N438" s="114">
        <f t="shared" si="13"/>
        <v>72800.74</v>
      </c>
      <c r="O438" s="64"/>
      <c r="P438" s="83"/>
    </row>
    <row r="439" spans="1:16" ht="15.75">
      <c r="A439" s="249">
        <v>430</v>
      </c>
      <c r="B439" s="125" t="s">
        <v>396</v>
      </c>
      <c r="C439" s="28" t="s">
        <v>385</v>
      </c>
      <c r="D439" s="28">
        <v>665.6</v>
      </c>
      <c r="E439" s="28">
        <v>524</v>
      </c>
      <c r="F439" s="28">
        <v>520.1</v>
      </c>
      <c r="G439" s="28">
        <v>12</v>
      </c>
      <c r="H439" s="234">
        <v>158974.01</v>
      </c>
      <c r="I439" s="127" t="s">
        <v>204</v>
      </c>
      <c r="J439" s="225">
        <v>119788.24</v>
      </c>
      <c r="K439" s="147">
        <v>588481.13</v>
      </c>
      <c r="L439" s="27">
        <f t="shared" si="12"/>
        <v>39185.770000000004</v>
      </c>
      <c r="M439" s="29">
        <f>J439-K439</f>
        <v>-468692.89</v>
      </c>
      <c r="N439" s="114">
        <f t="shared" si="13"/>
        <v>-468692.89</v>
      </c>
      <c r="O439" s="64"/>
      <c r="P439" s="83"/>
    </row>
    <row r="440" spans="1:16" ht="15.75">
      <c r="A440" s="249">
        <v>431</v>
      </c>
      <c r="B440" s="125" t="s">
        <v>396</v>
      </c>
      <c r="C440" s="28" t="s">
        <v>386</v>
      </c>
      <c r="D440" s="28">
        <v>522.9</v>
      </c>
      <c r="E440" s="28">
        <v>481</v>
      </c>
      <c r="F440" s="28">
        <v>521.6</v>
      </c>
      <c r="G440" s="28">
        <v>12</v>
      </c>
      <c r="H440" s="235">
        <v>159616.3</v>
      </c>
      <c r="I440" s="127" t="s">
        <v>204</v>
      </c>
      <c r="J440" s="225">
        <v>116939.14</v>
      </c>
      <c r="K440" s="147"/>
      <c r="L440" s="27">
        <f>H440-J440</f>
        <v>42677.15999999999</v>
      </c>
      <c r="M440" s="29"/>
      <c r="N440" s="114">
        <f t="shared" si="13"/>
        <v>116939.14</v>
      </c>
      <c r="O440" s="64"/>
      <c r="P440" s="83"/>
    </row>
    <row r="441" spans="1:16" ht="15.75">
      <c r="A441" s="249">
        <v>432</v>
      </c>
      <c r="B441" s="125" t="s">
        <v>396</v>
      </c>
      <c r="C441" s="28" t="s">
        <v>387</v>
      </c>
      <c r="D441" s="28">
        <v>673.8</v>
      </c>
      <c r="E441" s="28">
        <v>582.1</v>
      </c>
      <c r="F441" s="28">
        <v>520.9</v>
      </c>
      <c r="G441" s="28">
        <v>12</v>
      </c>
      <c r="H441" s="234">
        <v>158606.77</v>
      </c>
      <c r="I441" s="127" t="s">
        <v>204</v>
      </c>
      <c r="J441" s="225">
        <v>132067.57</v>
      </c>
      <c r="K441" s="147"/>
      <c r="L441" s="27">
        <f t="shared" si="12"/>
        <v>26539.199999999983</v>
      </c>
      <c r="M441" s="29"/>
      <c r="N441" s="114">
        <f t="shared" si="13"/>
        <v>132067.57</v>
      </c>
      <c r="O441" s="64"/>
      <c r="P441" s="83"/>
    </row>
    <row r="442" spans="1:16" ht="15.75">
      <c r="A442" s="249">
        <v>433</v>
      </c>
      <c r="B442" s="125" t="s">
        <v>396</v>
      </c>
      <c r="C442" s="28" t="s">
        <v>388</v>
      </c>
      <c r="D442" s="28">
        <v>537.8</v>
      </c>
      <c r="E442" s="28">
        <v>458.14</v>
      </c>
      <c r="F442" s="28">
        <v>508.18</v>
      </c>
      <c r="G442" s="28">
        <v>12</v>
      </c>
      <c r="H442" s="234">
        <v>82839.93</v>
      </c>
      <c r="I442" s="127" t="s">
        <v>204</v>
      </c>
      <c r="J442" s="225">
        <v>70230.19</v>
      </c>
      <c r="K442" s="147"/>
      <c r="L442" s="27">
        <f t="shared" si="12"/>
        <v>12609.73999999999</v>
      </c>
      <c r="M442" s="29"/>
      <c r="N442" s="114">
        <f t="shared" si="13"/>
        <v>70230.19</v>
      </c>
      <c r="O442" s="64"/>
      <c r="P442" s="83"/>
    </row>
    <row r="443" spans="1:16" ht="15.75">
      <c r="A443" s="249">
        <v>434</v>
      </c>
      <c r="B443" s="125" t="s">
        <v>396</v>
      </c>
      <c r="C443" s="28" t="s">
        <v>389</v>
      </c>
      <c r="D443" s="28">
        <v>531.8</v>
      </c>
      <c r="E443" s="28">
        <v>471.08</v>
      </c>
      <c r="F443" s="28">
        <v>522.3</v>
      </c>
      <c r="G443" s="28">
        <v>12</v>
      </c>
      <c r="H443" s="234">
        <v>159157.03</v>
      </c>
      <c r="I443" s="127" t="s">
        <v>204</v>
      </c>
      <c r="J443" s="225">
        <v>75755.64</v>
      </c>
      <c r="K443" s="147"/>
      <c r="L443" s="27">
        <f t="shared" si="12"/>
        <v>83401.39</v>
      </c>
      <c r="M443" s="29"/>
      <c r="N443" s="114">
        <f t="shared" si="13"/>
        <v>75755.64</v>
      </c>
      <c r="O443" s="64"/>
      <c r="P443" s="83"/>
    </row>
    <row r="444" spans="1:16" ht="15.75">
      <c r="A444" s="249">
        <v>435</v>
      </c>
      <c r="B444" s="125" t="s">
        <v>396</v>
      </c>
      <c r="C444" s="28" t="s">
        <v>390</v>
      </c>
      <c r="D444" s="28">
        <v>567.6</v>
      </c>
      <c r="E444" s="28">
        <v>471.06</v>
      </c>
      <c r="F444" s="28">
        <v>502.1</v>
      </c>
      <c r="G444" s="28">
        <v>12</v>
      </c>
      <c r="H444" s="234">
        <v>89311.27</v>
      </c>
      <c r="I444" s="127" t="s">
        <v>204</v>
      </c>
      <c r="J444" s="225">
        <v>65088.71</v>
      </c>
      <c r="K444" s="147"/>
      <c r="L444" s="27">
        <f t="shared" si="12"/>
        <v>24222.560000000005</v>
      </c>
      <c r="M444" s="29"/>
      <c r="N444" s="114">
        <f t="shared" si="13"/>
        <v>65088.71</v>
      </c>
      <c r="O444" s="64"/>
      <c r="P444" s="83"/>
    </row>
    <row r="445" spans="1:16" s="17" customFormat="1" ht="15.75">
      <c r="A445" s="249">
        <v>436</v>
      </c>
      <c r="B445" s="125" t="s">
        <v>396</v>
      </c>
      <c r="C445" s="28" t="s">
        <v>467</v>
      </c>
      <c r="D445" s="28">
        <v>182.3</v>
      </c>
      <c r="E445" s="28">
        <v>170.5</v>
      </c>
      <c r="F445" s="28">
        <v>170.5</v>
      </c>
      <c r="G445" s="28">
        <v>4</v>
      </c>
      <c r="H445" s="235">
        <v>35184.4</v>
      </c>
      <c r="I445" s="127" t="s">
        <v>204</v>
      </c>
      <c r="J445" s="225">
        <v>23326.23</v>
      </c>
      <c r="K445" s="147"/>
      <c r="L445" s="27">
        <f t="shared" si="12"/>
        <v>11858.170000000002</v>
      </c>
      <c r="M445" s="29"/>
      <c r="N445" s="114">
        <f t="shared" si="13"/>
        <v>23326.23</v>
      </c>
      <c r="O445" s="64"/>
      <c r="P445" s="83"/>
    </row>
    <row r="446" spans="1:16" ht="15.75">
      <c r="A446" s="249">
        <v>437</v>
      </c>
      <c r="B446" s="125" t="s">
        <v>396</v>
      </c>
      <c r="C446" s="28" t="s">
        <v>391</v>
      </c>
      <c r="D446" s="28">
        <v>522.4</v>
      </c>
      <c r="E446" s="28">
        <v>463.8</v>
      </c>
      <c r="F446" s="28">
        <v>490.2</v>
      </c>
      <c r="G446" s="28">
        <v>12</v>
      </c>
      <c r="H446" s="235">
        <v>74669.8</v>
      </c>
      <c r="I446" s="127" t="s">
        <v>204</v>
      </c>
      <c r="J446" s="225">
        <v>62649.52</v>
      </c>
      <c r="K446" s="147"/>
      <c r="L446" s="27">
        <f t="shared" si="12"/>
        <v>12020.280000000006</v>
      </c>
      <c r="M446" s="29"/>
      <c r="N446" s="114">
        <f t="shared" si="13"/>
        <v>62649.52</v>
      </c>
      <c r="O446" s="64"/>
      <c r="P446" s="83"/>
    </row>
    <row r="447" spans="1:16" ht="15.75">
      <c r="A447" s="249">
        <v>438</v>
      </c>
      <c r="B447" s="125" t="s">
        <v>396</v>
      </c>
      <c r="C447" s="28" t="s">
        <v>392</v>
      </c>
      <c r="D447" s="28">
        <v>522.3</v>
      </c>
      <c r="E447" s="28">
        <v>462.7</v>
      </c>
      <c r="F447" s="28">
        <v>492.7</v>
      </c>
      <c r="G447" s="28">
        <v>11</v>
      </c>
      <c r="H447" s="234">
        <v>81268.06</v>
      </c>
      <c r="I447" s="127" t="s">
        <v>204</v>
      </c>
      <c r="J447" s="225">
        <v>49169.58</v>
      </c>
      <c r="K447" s="147"/>
      <c r="L447" s="27">
        <f t="shared" si="12"/>
        <v>32098.479999999996</v>
      </c>
      <c r="M447" s="29"/>
      <c r="N447" s="114">
        <f t="shared" si="13"/>
        <v>49169.58</v>
      </c>
      <c r="O447" s="64"/>
      <c r="P447" s="83"/>
    </row>
    <row r="448" spans="1:16" ht="15.75">
      <c r="A448" s="249">
        <v>439</v>
      </c>
      <c r="B448" s="125" t="s">
        <v>396</v>
      </c>
      <c r="C448" s="28" t="s">
        <v>393</v>
      </c>
      <c r="D448" s="28">
        <v>572.5</v>
      </c>
      <c r="E448" s="28">
        <v>509.5</v>
      </c>
      <c r="F448" s="28">
        <v>511.3</v>
      </c>
      <c r="G448" s="28">
        <v>12</v>
      </c>
      <c r="H448" s="234">
        <v>156100.71</v>
      </c>
      <c r="I448" s="127" t="s">
        <v>204</v>
      </c>
      <c r="J448" s="225">
        <v>141045.72</v>
      </c>
      <c r="K448" s="147"/>
      <c r="L448" s="27">
        <f t="shared" si="12"/>
        <v>15054.98999999999</v>
      </c>
      <c r="M448" s="29"/>
      <c r="N448" s="114">
        <f t="shared" si="13"/>
        <v>141045.72</v>
      </c>
      <c r="O448" s="64"/>
      <c r="P448" s="83"/>
    </row>
    <row r="449" spans="1:16" ht="15.75">
      <c r="A449" s="78">
        <v>440</v>
      </c>
      <c r="B449" s="125" t="s">
        <v>395</v>
      </c>
      <c r="C449" s="28" t="s">
        <v>394</v>
      </c>
      <c r="D449" s="28">
        <v>698</v>
      </c>
      <c r="E449" s="28">
        <v>558.28</v>
      </c>
      <c r="F449" s="126">
        <v>536.68</v>
      </c>
      <c r="G449" s="28">
        <v>16</v>
      </c>
      <c r="H449" s="234">
        <v>78846.78</v>
      </c>
      <c r="I449" s="127" t="s">
        <v>204</v>
      </c>
      <c r="J449" s="225">
        <v>36504.13</v>
      </c>
      <c r="K449" s="147"/>
      <c r="L449" s="27">
        <f t="shared" si="12"/>
        <v>42342.65</v>
      </c>
      <c r="M449" s="29"/>
      <c r="N449" s="114">
        <f t="shared" si="13"/>
        <v>36504.13</v>
      </c>
      <c r="O449" s="64"/>
      <c r="P449" s="83"/>
    </row>
    <row r="450" spans="1:15" ht="18.75">
      <c r="A450" s="128"/>
      <c r="B450" s="125"/>
      <c r="C450" s="28"/>
      <c r="D450" s="28"/>
      <c r="E450" s="28"/>
      <c r="F450" s="28"/>
      <c r="G450" s="129" t="s">
        <v>431</v>
      </c>
      <c r="H450" s="218">
        <f>SUM(H10:H449)</f>
        <v>197434936.89999995</v>
      </c>
      <c r="I450" s="129"/>
      <c r="J450" s="148">
        <f>SUM(J10:J449)</f>
        <v>171710289.9799998</v>
      </c>
      <c r="K450" s="130">
        <f>SUM(K10:K449)</f>
        <v>135654297.57000002</v>
      </c>
      <c r="L450" s="28"/>
      <c r="M450" s="89"/>
      <c r="N450" s="92"/>
      <c r="O450" s="64"/>
    </row>
    <row r="451" spans="1:15" ht="18.75">
      <c r="A451" s="128"/>
      <c r="B451" s="125"/>
      <c r="C451" s="28"/>
      <c r="D451" s="28"/>
      <c r="E451" s="28"/>
      <c r="F451" s="28"/>
      <c r="G451" s="28"/>
      <c r="H451" s="219"/>
      <c r="I451" s="131"/>
      <c r="J451" s="190"/>
      <c r="K451" s="28"/>
      <c r="L451" s="28"/>
      <c r="M451" s="28"/>
      <c r="N451" s="28"/>
      <c r="O451" s="64"/>
    </row>
    <row r="452" spans="1:15" ht="18.75">
      <c r="A452" s="128"/>
      <c r="B452" s="125"/>
      <c r="C452" s="28"/>
      <c r="D452" s="28"/>
      <c r="E452" s="28"/>
      <c r="F452" s="28"/>
      <c r="G452" s="28"/>
      <c r="H452" s="219"/>
      <c r="I452" s="131"/>
      <c r="J452" s="190"/>
      <c r="K452" s="28"/>
      <c r="L452" s="28"/>
      <c r="M452" s="28"/>
      <c r="N452" s="28"/>
      <c r="O452" s="64"/>
    </row>
    <row r="453" spans="1:15" ht="18.75">
      <c r="A453" s="104"/>
      <c r="B453" s="64"/>
      <c r="C453" s="64"/>
      <c r="D453" s="64"/>
      <c r="E453" s="64"/>
      <c r="F453" s="64"/>
      <c r="G453" s="64"/>
      <c r="I453" s="107"/>
      <c r="K453" s="64"/>
      <c r="L453" s="64"/>
      <c r="M453" s="64"/>
      <c r="N453" s="64"/>
      <c r="O453" s="64"/>
    </row>
    <row r="454" spans="1:15" ht="18.75">
      <c r="A454" s="104"/>
      <c r="B454" s="64"/>
      <c r="C454" s="64"/>
      <c r="D454" s="64"/>
      <c r="E454" s="64"/>
      <c r="F454" s="64"/>
      <c r="G454" s="64"/>
      <c r="H454" s="220"/>
      <c r="I454" s="107"/>
      <c r="K454" s="64"/>
      <c r="L454" s="64"/>
      <c r="M454" s="64"/>
      <c r="N454" s="64"/>
      <c r="O454" s="64"/>
    </row>
    <row r="455" spans="1:15" ht="18.75">
      <c r="A455" s="104"/>
      <c r="B455" s="64"/>
      <c r="C455" s="132"/>
      <c r="D455" s="132"/>
      <c r="E455" s="132"/>
      <c r="F455" s="132"/>
      <c r="G455" s="132"/>
      <c r="H455" s="221"/>
      <c r="I455" s="132"/>
      <c r="J455" s="191"/>
      <c r="K455" s="132"/>
      <c r="L455" s="132"/>
      <c r="M455" s="64"/>
      <c r="N455" s="64"/>
      <c r="O455" s="64"/>
    </row>
    <row r="456" spans="1:15" ht="18.75">
      <c r="A456" s="104"/>
      <c r="B456" s="64"/>
      <c r="C456" s="132"/>
      <c r="D456" s="132"/>
      <c r="E456" s="132"/>
      <c r="F456" s="132"/>
      <c r="G456" s="132"/>
      <c r="H456" s="221"/>
      <c r="I456" s="132"/>
      <c r="J456" s="192"/>
      <c r="K456" s="133"/>
      <c r="L456" s="132"/>
      <c r="M456" s="64"/>
      <c r="N456" s="64"/>
      <c r="O456" s="64"/>
    </row>
    <row r="457" spans="1:15" ht="18.75">
      <c r="A457" s="104"/>
      <c r="B457" s="64"/>
      <c r="C457" s="132"/>
      <c r="D457" s="132"/>
      <c r="E457" s="132"/>
      <c r="F457" s="132"/>
      <c r="G457" s="134"/>
      <c r="H457" s="222"/>
      <c r="I457" s="134"/>
      <c r="J457" s="193"/>
      <c r="K457" s="135"/>
      <c r="L457" s="132"/>
      <c r="M457" s="64"/>
      <c r="N457" s="64"/>
      <c r="O457" s="64"/>
    </row>
    <row r="458" spans="1:15" ht="18.75">
      <c r="A458" s="104"/>
      <c r="B458" s="64"/>
      <c r="C458" s="132"/>
      <c r="D458" s="132"/>
      <c r="E458" s="132"/>
      <c r="F458" s="132"/>
      <c r="G458" s="134"/>
      <c r="H458" s="221"/>
      <c r="I458" s="134"/>
      <c r="J458" s="193"/>
      <c r="K458" s="133"/>
      <c r="L458" s="132"/>
      <c r="M458" s="64"/>
      <c r="N458" s="64"/>
      <c r="O458" s="64"/>
    </row>
    <row r="459" spans="1:15" ht="18.75">
      <c r="A459" s="104"/>
      <c r="B459" s="64"/>
      <c r="C459" s="132"/>
      <c r="D459" s="132"/>
      <c r="E459" s="132"/>
      <c r="F459" s="132"/>
      <c r="G459" s="136"/>
      <c r="H459" s="223"/>
      <c r="I459" s="136"/>
      <c r="J459" s="194"/>
      <c r="K459" s="133"/>
      <c r="L459" s="132"/>
      <c r="M459" s="64"/>
      <c r="N459" s="64"/>
      <c r="O459" s="64"/>
    </row>
    <row r="460" spans="1:15" ht="18.75">
      <c r="A460" s="104"/>
      <c r="B460" s="64"/>
      <c r="C460" s="132"/>
      <c r="D460" s="132"/>
      <c r="E460" s="132"/>
      <c r="F460" s="132"/>
      <c r="G460" s="136"/>
      <c r="H460" s="224"/>
      <c r="I460" s="136"/>
      <c r="J460" s="194"/>
      <c r="K460" s="132"/>
      <c r="L460" s="132"/>
      <c r="M460" s="64"/>
      <c r="N460" s="64"/>
      <c r="O460" s="64"/>
    </row>
    <row r="461" spans="1:15" ht="18.75">
      <c r="A461" s="104"/>
      <c r="B461" s="64"/>
      <c r="C461" s="132"/>
      <c r="D461" s="132"/>
      <c r="E461" s="132"/>
      <c r="F461" s="132"/>
      <c r="G461" s="136"/>
      <c r="H461" s="224"/>
      <c r="I461" s="136"/>
      <c r="J461" s="195"/>
      <c r="K461" s="133"/>
      <c r="L461" s="132"/>
      <c r="M461" s="137"/>
      <c r="N461" s="64"/>
      <c r="O461" s="64"/>
    </row>
    <row r="462" spans="1:15" ht="18.75">
      <c r="A462" s="104"/>
      <c r="B462" s="64"/>
      <c r="C462" s="132"/>
      <c r="D462" s="132"/>
      <c r="E462" s="132"/>
      <c r="F462" s="132"/>
      <c r="G462" s="136"/>
      <c r="H462" s="223"/>
      <c r="I462" s="136"/>
      <c r="J462" s="195"/>
      <c r="K462" s="138"/>
      <c r="L462" s="132"/>
      <c r="M462" s="124"/>
      <c r="N462" s="64"/>
      <c r="O462" s="64"/>
    </row>
    <row r="463" spans="1:15" ht="18.75">
      <c r="A463" s="104"/>
      <c r="B463" s="64"/>
      <c r="C463" s="132"/>
      <c r="D463" s="132"/>
      <c r="E463" s="132"/>
      <c r="F463" s="132"/>
      <c r="G463" s="136"/>
      <c r="H463" s="223"/>
      <c r="I463" s="136"/>
      <c r="J463" s="195"/>
      <c r="K463" s="132"/>
      <c r="L463" s="132"/>
      <c r="M463" s="124"/>
      <c r="N463" s="64"/>
      <c r="O463" s="64"/>
    </row>
    <row r="464" spans="1:15" ht="18.75">
      <c r="A464" s="104"/>
      <c r="B464" s="64"/>
      <c r="C464" s="132"/>
      <c r="D464" s="132"/>
      <c r="E464" s="132"/>
      <c r="F464" s="132"/>
      <c r="G464" s="139"/>
      <c r="H464" s="224"/>
      <c r="I464" s="139"/>
      <c r="J464" s="194"/>
      <c r="K464" s="132"/>
      <c r="L464" s="132"/>
      <c r="M464" s="64"/>
      <c r="N464" s="116"/>
      <c r="O464" s="64"/>
    </row>
    <row r="465" spans="1:15" ht="18.75">
      <c r="A465" s="104"/>
      <c r="B465" s="64"/>
      <c r="C465" s="132"/>
      <c r="D465" s="132"/>
      <c r="E465" s="132"/>
      <c r="F465" s="132"/>
      <c r="G465" s="139"/>
      <c r="H465" s="224"/>
      <c r="I465" s="139"/>
      <c r="J465" s="194"/>
      <c r="K465" s="132"/>
      <c r="L465" s="132"/>
      <c r="M465" s="137"/>
      <c r="N465" s="64"/>
      <c r="O465" s="64"/>
    </row>
    <row r="466" spans="1:15" ht="18.75">
      <c r="A466" s="104"/>
      <c r="B466" s="64"/>
      <c r="C466" s="132"/>
      <c r="D466" s="132"/>
      <c r="E466" s="132"/>
      <c r="F466" s="132"/>
      <c r="G466" s="139"/>
      <c r="H466" s="223"/>
      <c r="I466" s="139"/>
      <c r="J466" s="194"/>
      <c r="K466" s="132"/>
      <c r="L466" s="132"/>
      <c r="M466" s="64"/>
      <c r="N466" s="64"/>
      <c r="O466" s="64"/>
    </row>
    <row r="467" spans="1:15" ht="18.75">
      <c r="A467" s="104"/>
      <c r="B467" s="64"/>
      <c r="C467" s="132"/>
      <c r="D467" s="132"/>
      <c r="E467" s="132"/>
      <c r="F467" s="132"/>
      <c r="G467" s="139"/>
      <c r="H467" s="224"/>
      <c r="I467" s="139"/>
      <c r="J467" s="195"/>
      <c r="K467" s="132"/>
      <c r="L467" s="132"/>
      <c r="M467" s="124"/>
      <c r="N467" s="64"/>
      <c r="O467" s="64"/>
    </row>
    <row r="468" spans="1:15" ht="18.75">
      <c r="A468" s="104"/>
      <c r="B468" s="64"/>
      <c r="C468" s="132"/>
      <c r="D468" s="132"/>
      <c r="E468" s="132"/>
      <c r="F468" s="132"/>
      <c r="G468" s="139"/>
      <c r="H468" s="223"/>
      <c r="I468" s="139"/>
      <c r="J468" s="194"/>
      <c r="K468" s="132"/>
      <c r="L468" s="132"/>
      <c r="M468" s="124"/>
      <c r="N468" s="64"/>
      <c r="O468" s="64"/>
    </row>
    <row r="469" spans="1:15" ht="18.75">
      <c r="A469" s="104"/>
      <c r="B469" s="64"/>
      <c r="C469" s="132"/>
      <c r="D469" s="132"/>
      <c r="E469" s="132"/>
      <c r="F469" s="132"/>
      <c r="G469" s="139"/>
      <c r="H469" s="224"/>
      <c r="I469" s="139"/>
      <c r="J469" s="195"/>
      <c r="K469" s="132"/>
      <c r="L469" s="132"/>
      <c r="M469" s="64"/>
      <c r="N469" s="64"/>
      <c r="O469" s="64"/>
    </row>
    <row r="470" spans="1:15" ht="18.75">
      <c r="A470" s="104"/>
      <c r="B470" s="64"/>
      <c r="C470" s="132"/>
      <c r="D470" s="132"/>
      <c r="E470" s="132"/>
      <c r="F470" s="132"/>
      <c r="G470" s="139"/>
      <c r="H470" s="223"/>
      <c r="I470" s="139"/>
      <c r="J470" s="194"/>
      <c r="K470" s="132"/>
      <c r="L470" s="132"/>
      <c r="M470" s="64"/>
      <c r="N470" s="64"/>
      <c r="O470" s="64"/>
    </row>
    <row r="471" spans="1:15" ht="18.75">
      <c r="A471" s="104"/>
      <c r="B471" s="64"/>
      <c r="C471" s="132"/>
      <c r="D471" s="132"/>
      <c r="E471" s="132"/>
      <c r="F471" s="132"/>
      <c r="G471" s="139"/>
      <c r="H471" s="223"/>
      <c r="I471" s="139"/>
      <c r="J471" s="194"/>
      <c r="K471" s="138"/>
      <c r="L471" s="132"/>
      <c r="M471" s="64"/>
      <c r="N471" s="64"/>
      <c r="O471" s="64"/>
    </row>
    <row r="472" spans="1:15" ht="18.75">
      <c r="A472" s="104"/>
      <c r="B472" s="64"/>
      <c r="C472" s="132"/>
      <c r="D472" s="132"/>
      <c r="E472" s="132"/>
      <c r="F472" s="132"/>
      <c r="G472" s="139"/>
      <c r="H472" s="223"/>
      <c r="I472" s="139"/>
      <c r="J472" s="194"/>
      <c r="K472" s="132"/>
      <c r="L472" s="132"/>
      <c r="M472" s="64"/>
      <c r="N472" s="64"/>
      <c r="O472" s="64"/>
    </row>
    <row r="473" spans="1:15" ht="18.75">
      <c r="A473" s="104"/>
      <c r="B473" s="64"/>
      <c r="C473" s="132"/>
      <c r="D473" s="132"/>
      <c r="E473" s="132"/>
      <c r="F473" s="132"/>
      <c r="G473" s="139"/>
      <c r="H473" s="223"/>
      <c r="I473" s="139"/>
      <c r="J473" s="194"/>
      <c r="K473" s="132"/>
      <c r="L473" s="132"/>
      <c r="M473" s="64"/>
      <c r="N473" s="64"/>
      <c r="O473" s="64"/>
    </row>
    <row r="474" spans="1:15" ht="18.75">
      <c r="A474" s="104"/>
      <c r="B474" s="64"/>
      <c r="C474" s="132"/>
      <c r="D474" s="132"/>
      <c r="E474" s="132"/>
      <c r="F474" s="132"/>
      <c r="G474" s="139"/>
      <c r="H474" s="223"/>
      <c r="I474" s="139"/>
      <c r="J474" s="194"/>
      <c r="K474" s="132"/>
      <c r="L474" s="132"/>
      <c r="M474" s="64"/>
      <c r="N474" s="64"/>
      <c r="O474" s="64"/>
    </row>
    <row r="475" spans="1:15" ht="18.75">
      <c r="A475" s="104"/>
      <c r="B475" s="64"/>
      <c r="C475" s="132"/>
      <c r="D475" s="132"/>
      <c r="E475" s="132"/>
      <c r="F475" s="132"/>
      <c r="G475" s="139"/>
      <c r="H475" s="223"/>
      <c r="I475" s="139"/>
      <c r="J475" s="195"/>
      <c r="K475" s="132"/>
      <c r="L475" s="132"/>
      <c r="M475" s="64"/>
      <c r="N475" s="64"/>
      <c r="O475" s="64"/>
    </row>
    <row r="476" spans="1:15" ht="18.75">
      <c r="A476" s="104"/>
      <c r="B476" s="64"/>
      <c r="C476" s="64"/>
      <c r="D476" s="116"/>
      <c r="E476" s="64"/>
      <c r="F476" s="64"/>
      <c r="G476" s="139"/>
      <c r="H476" s="223"/>
      <c r="I476" s="139"/>
      <c r="J476" s="194"/>
      <c r="K476" s="64"/>
      <c r="L476" s="64"/>
      <c r="M476" s="64"/>
      <c r="N476" s="64"/>
      <c r="O476" s="64"/>
    </row>
    <row r="477" spans="1:14" ht="18.75">
      <c r="A477" s="104"/>
      <c r="B477" s="64"/>
      <c r="C477" s="64"/>
      <c r="D477" s="64"/>
      <c r="E477" s="64"/>
      <c r="F477" s="64"/>
      <c r="G477" s="139"/>
      <c r="H477" s="223"/>
      <c r="I477" s="139"/>
      <c r="J477" s="194"/>
      <c r="K477" s="64"/>
      <c r="L477" s="64"/>
      <c r="M477" s="64"/>
      <c r="N477" s="64"/>
    </row>
    <row r="478" spans="1:14" ht="18.75">
      <c r="A478" s="104"/>
      <c r="B478" s="64"/>
      <c r="C478" s="64"/>
      <c r="D478" s="64"/>
      <c r="E478" s="64"/>
      <c r="F478" s="64"/>
      <c r="G478" s="139"/>
      <c r="H478" s="223"/>
      <c r="I478" s="139"/>
      <c r="J478" s="194"/>
      <c r="K478" s="64"/>
      <c r="L478" s="64"/>
      <c r="M478" s="64"/>
      <c r="N478" s="64"/>
    </row>
    <row r="479" spans="7:10" ht="18.75">
      <c r="G479" s="101"/>
      <c r="H479" s="223"/>
      <c r="I479" s="139"/>
      <c r="J479" s="196"/>
    </row>
    <row r="480" spans="7:10" ht="18.75">
      <c r="G480" s="101"/>
      <c r="H480" s="223"/>
      <c r="I480" s="139"/>
      <c r="J480" s="194"/>
    </row>
    <row r="481" spans="7:10" ht="18.75">
      <c r="G481" s="101"/>
      <c r="H481" s="223"/>
      <c r="I481" s="139"/>
      <c r="J481" s="194"/>
    </row>
    <row r="482" spans="7:10" ht="18.75">
      <c r="G482" s="101"/>
      <c r="H482" s="223"/>
      <c r="I482" s="139"/>
      <c r="J482" s="194"/>
    </row>
    <row r="483" spans="7:10" ht="18.75">
      <c r="G483" s="101"/>
      <c r="H483" s="223"/>
      <c r="I483" s="139"/>
      <c r="J483" s="194"/>
    </row>
    <row r="484" spans="7:10" ht="18.75">
      <c r="G484" s="101"/>
      <c r="H484" s="223"/>
      <c r="I484" s="139"/>
      <c r="J484" s="194"/>
    </row>
    <row r="485" spans="7:9" ht="18.75">
      <c r="G485" s="101"/>
      <c r="H485" s="223"/>
      <c r="I485" s="139"/>
    </row>
    <row r="486" ht="18.75">
      <c r="I486" s="107"/>
    </row>
    <row r="487" ht="18.75">
      <c r="I487" s="107"/>
    </row>
    <row r="488" ht="18.75">
      <c r="I488" s="107"/>
    </row>
    <row r="489" spans="7:10" ht="18.75">
      <c r="G489" s="14"/>
      <c r="H489" s="188"/>
      <c r="I489" s="64"/>
      <c r="J489" s="196"/>
    </row>
    <row r="490" spans="7:10" ht="18.75">
      <c r="G490" s="14"/>
      <c r="H490" s="188"/>
      <c r="I490" s="64"/>
      <c r="J490" s="196"/>
    </row>
    <row r="491" ht="18.75">
      <c r="I491" s="107"/>
    </row>
    <row r="492" ht="18.75">
      <c r="I492" s="107"/>
    </row>
    <row r="493" ht="18.75">
      <c r="I493" s="107"/>
    </row>
    <row r="494" ht="18.75">
      <c r="I494" s="107"/>
    </row>
    <row r="495" ht="18.75">
      <c r="I495" s="107"/>
    </row>
    <row r="496" ht="18.75">
      <c r="I496" s="107"/>
    </row>
    <row r="497" ht="18.75">
      <c r="I497" s="107"/>
    </row>
    <row r="498" ht="18.75">
      <c r="I498" s="107"/>
    </row>
  </sheetData>
  <sheetProtection/>
  <mergeCells count="21">
    <mergeCell ref="N7:N9"/>
    <mergeCell ref="L8:L9"/>
    <mergeCell ref="M8:M9"/>
    <mergeCell ref="I7:I9"/>
    <mergeCell ref="J7:J9"/>
    <mergeCell ref="F8:F9"/>
    <mergeCell ref="K7:K9"/>
    <mergeCell ref="A7:A9"/>
    <mergeCell ref="B7:B9"/>
    <mergeCell ref="C7:C9"/>
    <mergeCell ref="D7:G7"/>
    <mergeCell ref="G8:G9"/>
    <mergeCell ref="L7:M7"/>
    <mergeCell ref="H7:H9"/>
    <mergeCell ref="D8:D9"/>
    <mergeCell ref="D1:J1"/>
    <mergeCell ref="F2:I2"/>
    <mergeCell ref="D3:J3"/>
    <mergeCell ref="G4:H4"/>
    <mergeCell ref="G5:H5"/>
    <mergeCell ref="E8:E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7"/>
  <sheetViews>
    <sheetView zoomScalePageLayoutView="0" workbookViewId="0" topLeftCell="B1">
      <selection activeCell="H2" sqref="H2:H223"/>
    </sheetView>
  </sheetViews>
  <sheetFormatPr defaultColWidth="9.140625" defaultRowHeight="15"/>
  <cols>
    <col min="1" max="1" width="61.57421875" style="13" customWidth="1"/>
    <col min="2" max="2" width="3.57421875" style="13" customWidth="1"/>
    <col min="3" max="3" width="15.421875" style="13" customWidth="1"/>
    <col min="4" max="4" width="11.28125" style="81" customWidth="1"/>
    <col min="5" max="5" width="67.140625" style="0" customWidth="1"/>
    <col min="6" max="6" width="26.57421875" style="205" customWidth="1"/>
    <col min="7" max="7" width="51.7109375" style="81" customWidth="1"/>
    <col min="8" max="8" width="33.421875" style="25" customWidth="1"/>
    <col min="9" max="9" width="48.8515625" style="81" customWidth="1"/>
    <col min="10" max="10" width="29.7109375" style="81" customWidth="1"/>
    <col min="11" max="16384" width="9.140625" style="81" customWidth="1"/>
  </cols>
  <sheetData>
    <row r="1" spans="2:8" ht="20.25">
      <c r="B1" s="43" t="s">
        <v>693</v>
      </c>
      <c r="C1" s="43" t="s">
        <v>781</v>
      </c>
      <c r="D1" s="25" t="s">
        <v>725</v>
      </c>
      <c r="F1" s="200" t="s">
        <v>1191</v>
      </c>
      <c r="H1" s="197" t="s">
        <v>1192</v>
      </c>
    </row>
    <row r="2" spans="1:8" ht="18.75">
      <c r="A2" s="24" t="s">
        <v>447</v>
      </c>
      <c r="B2" s="31"/>
      <c r="C2" s="77"/>
      <c r="E2" s="142" t="s">
        <v>812</v>
      </c>
      <c r="F2" s="208">
        <v>519635.56</v>
      </c>
      <c r="G2" s="151" t="s">
        <v>1115</v>
      </c>
      <c r="H2" s="155">
        <v>503919.86</v>
      </c>
    </row>
    <row r="3" spans="1:8" ht="18.75">
      <c r="A3" s="7" t="s">
        <v>19</v>
      </c>
      <c r="B3" s="32"/>
      <c r="C3" s="22"/>
      <c r="E3" s="142" t="s">
        <v>810</v>
      </c>
      <c r="F3" s="208">
        <v>455432.76</v>
      </c>
      <c r="G3" s="151" t="s">
        <v>1116</v>
      </c>
      <c r="H3" s="155">
        <v>438226.8</v>
      </c>
    </row>
    <row r="4" spans="1:8" ht="18.75">
      <c r="A4" s="7" t="s">
        <v>20</v>
      </c>
      <c r="B4" s="32"/>
      <c r="C4" s="22"/>
      <c r="E4" s="142" t="s">
        <v>811</v>
      </c>
      <c r="F4" s="208">
        <v>786921.85</v>
      </c>
      <c r="G4" s="151" t="s">
        <v>1117</v>
      </c>
      <c r="H4" s="155">
        <v>711939.3</v>
      </c>
    </row>
    <row r="5" spans="1:8" ht="18.75">
      <c r="A5" s="26" t="s">
        <v>737</v>
      </c>
      <c r="B5" s="32"/>
      <c r="C5" s="22"/>
      <c r="D5" s="82"/>
      <c r="E5" s="142" t="s">
        <v>918</v>
      </c>
      <c r="F5" s="208">
        <v>186299.39</v>
      </c>
      <c r="G5" s="151" t="s">
        <v>1120</v>
      </c>
      <c r="H5" s="155">
        <v>174059.46</v>
      </c>
    </row>
    <row r="6" spans="1:8" ht="18.75">
      <c r="A6" s="7" t="s">
        <v>22</v>
      </c>
      <c r="B6" s="32"/>
      <c r="C6" s="22"/>
      <c r="E6" s="142" t="s">
        <v>929</v>
      </c>
      <c r="F6" s="208">
        <v>261430.61</v>
      </c>
      <c r="G6" s="151" t="s">
        <v>1121</v>
      </c>
      <c r="H6" s="155">
        <v>246750.28</v>
      </c>
    </row>
    <row r="7" spans="1:8" ht="18.75">
      <c r="A7" s="7" t="s">
        <v>23</v>
      </c>
      <c r="B7" s="32"/>
      <c r="C7" s="22"/>
      <c r="D7" s="42"/>
      <c r="E7" s="142" t="s">
        <v>939</v>
      </c>
      <c r="F7" s="208">
        <v>49241.79</v>
      </c>
      <c r="G7" s="151" t="s">
        <v>1122</v>
      </c>
      <c r="H7" s="155">
        <v>49881.51</v>
      </c>
    </row>
    <row r="8" spans="1:8" ht="18.75" customHeight="1">
      <c r="A8" s="7" t="s">
        <v>24</v>
      </c>
      <c r="B8" s="32"/>
      <c r="C8" s="22"/>
      <c r="D8" s="82"/>
      <c r="E8" s="142" t="s">
        <v>952</v>
      </c>
      <c r="F8" s="208">
        <v>727074.39</v>
      </c>
      <c r="G8" s="151" t="s">
        <v>1124</v>
      </c>
      <c r="H8" s="155">
        <v>703157.98</v>
      </c>
    </row>
    <row r="9" spans="1:8" ht="18.75">
      <c r="A9" s="22" t="s">
        <v>442</v>
      </c>
      <c r="C9" s="87">
        <v>227281.59</v>
      </c>
      <c r="E9" s="142" t="s">
        <v>953</v>
      </c>
      <c r="F9" s="208">
        <v>408152.84</v>
      </c>
      <c r="G9" s="151" t="s">
        <v>1123</v>
      </c>
      <c r="H9" s="155">
        <v>341674.36</v>
      </c>
    </row>
    <row r="10" spans="1:8" ht="18.75">
      <c r="A10" s="7" t="s">
        <v>25</v>
      </c>
      <c r="B10" s="32"/>
      <c r="C10" s="88"/>
      <c r="D10" s="82"/>
      <c r="E10" s="142" t="s">
        <v>954</v>
      </c>
      <c r="F10" s="208">
        <v>1599701.24</v>
      </c>
      <c r="G10" s="151" t="s">
        <v>1125</v>
      </c>
      <c r="H10" s="155">
        <v>1535155.55</v>
      </c>
    </row>
    <row r="11" spans="1:8" ht="18.75">
      <c r="A11" s="7" t="s">
        <v>26</v>
      </c>
      <c r="B11" s="32"/>
      <c r="C11" s="88"/>
      <c r="E11" s="142" t="s">
        <v>825</v>
      </c>
      <c r="F11" s="208">
        <v>384501.87</v>
      </c>
      <c r="G11" s="151" t="s">
        <v>1012</v>
      </c>
      <c r="H11" s="155">
        <v>360715.45</v>
      </c>
    </row>
    <row r="12" spans="1:8" ht="18.75" customHeight="1">
      <c r="A12" s="26" t="s">
        <v>570</v>
      </c>
      <c r="B12" s="34"/>
      <c r="C12" s="88"/>
      <c r="E12" s="142" t="s">
        <v>875</v>
      </c>
      <c r="F12" s="208">
        <v>694203.91</v>
      </c>
      <c r="G12" s="151" t="s">
        <v>1013</v>
      </c>
      <c r="H12" s="155">
        <v>774559.82</v>
      </c>
    </row>
    <row r="13" spans="1:8" ht="18.75" customHeight="1">
      <c r="A13" s="26" t="s">
        <v>572</v>
      </c>
      <c r="B13" s="34"/>
      <c r="C13" s="88"/>
      <c r="E13" s="142" t="s">
        <v>876</v>
      </c>
      <c r="F13" s="208">
        <v>1051021.58</v>
      </c>
      <c r="G13" s="151" t="s">
        <v>1014</v>
      </c>
      <c r="H13" s="155">
        <v>1080345.47</v>
      </c>
    </row>
    <row r="14" spans="1:8" ht="22.5" customHeight="1">
      <c r="A14" s="26" t="s">
        <v>571</v>
      </c>
      <c r="B14" s="34"/>
      <c r="C14" s="88"/>
      <c r="E14" s="142" t="s">
        <v>874</v>
      </c>
      <c r="F14" s="208">
        <v>499660.28</v>
      </c>
      <c r="G14" s="151" t="s">
        <v>1015</v>
      </c>
      <c r="H14" s="155">
        <v>491812.18</v>
      </c>
    </row>
    <row r="15" spans="1:8" ht="18.75">
      <c r="A15" s="94" t="s">
        <v>770</v>
      </c>
      <c r="B15" s="66"/>
      <c r="C15" s="88">
        <v>445643.41</v>
      </c>
      <c r="E15" s="142" t="s">
        <v>877</v>
      </c>
      <c r="F15" s="208">
        <v>1716352.98</v>
      </c>
      <c r="G15" s="151" t="s">
        <v>1016</v>
      </c>
      <c r="H15" s="155">
        <v>1194535.25</v>
      </c>
    </row>
    <row r="16" spans="1:8" ht="18.75">
      <c r="A16" s="94" t="s">
        <v>766</v>
      </c>
      <c r="B16" s="32"/>
      <c r="C16" s="88">
        <v>73389.98000000001</v>
      </c>
      <c r="D16" s="82"/>
      <c r="E16" s="142" t="s">
        <v>878</v>
      </c>
      <c r="F16" s="208">
        <v>331244.21</v>
      </c>
      <c r="G16" s="151" t="s">
        <v>1017</v>
      </c>
      <c r="H16" s="155">
        <v>143554.69</v>
      </c>
    </row>
    <row r="17" spans="1:8" ht="18.75">
      <c r="A17" s="8" t="s">
        <v>424</v>
      </c>
      <c r="B17" s="35"/>
      <c r="C17" s="22"/>
      <c r="D17" s="82"/>
      <c r="E17" s="143"/>
      <c r="F17" s="201"/>
      <c r="G17" s="144"/>
      <c r="H17" s="198"/>
    </row>
    <row r="18" spans="1:8" ht="18.75">
      <c r="A18" s="7" t="s">
        <v>29</v>
      </c>
      <c r="B18" s="32"/>
      <c r="C18" s="22"/>
      <c r="E18" s="142" t="s">
        <v>879</v>
      </c>
      <c r="F18" s="208">
        <v>204303.68</v>
      </c>
      <c r="G18" s="151" t="s">
        <v>1018</v>
      </c>
      <c r="H18" s="155">
        <v>194159.1</v>
      </c>
    </row>
    <row r="19" spans="1:8" ht="18.75">
      <c r="A19" s="7" t="s">
        <v>30</v>
      </c>
      <c r="B19" s="32"/>
      <c r="C19" s="22"/>
      <c r="E19" s="142" t="s">
        <v>880</v>
      </c>
      <c r="F19" s="208">
        <v>212554.23</v>
      </c>
      <c r="G19" s="151" t="s">
        <v>1019</v>
      </c>
      <c r="H19" s="155">
        <v>187592.86</v>
      </c>
    </row>
    <row r="20" spans="1:8" ht="18.75">
      <c r="A20" s="7" t="s">
        <v>31</v>
      </c>
      <c r="B20" s="32"/>
      <c r="C20" s="22"/>
      <c r="E20" s="142" t="s">
        <v>881</v>
      </c>
      <c r="F20" s="208">
        <v>217516.22</v>
      </c>
      <c r="G20" s="151" t="s">
        <v>1020</v>
      </c>
      <c r="H20" s="155">
        <v>212316.38</v>
      </c>
    </row>
    <row r="21" spans="1:8" ht="18.75">
      <c r="A21" s="7" t="s">
        <v>32</v>
      </c>
      <c r="B21" s="32"/>
      <c r="C21" s="22"/>
      <c r="E21" s="142" t="s">
        <v>882</v>
      </c>
      <c r="F21" s="208">
        <v>185533.86</v>
      </c>
      <c r="G21" s="151" t="s">
        <v>1021</v>
      </c>
      <c r="H21" s="155">
        <v>156558.4</v>
      </c>
    </row>
    <row r="22" spans="1:8" ht="18.75">
      <c r="A22" s="7" t="s">
        <v>33</v>
      </c>
      <c r="B22" s="32"/>
      <c r="C22" s="22"/>
      <c r="E22" s="142" t="s">
        <v>883</v>
      </c>
      <c r="F22" s="208">
        <v>205005.87</v>
      </c>
      <c r="G22" s="151" t="s">
        <v>1022</v>
      </c>
      <c r="H22" s="155">
        <v>207342.57</v>
      </c>
    </row>
    <row r="23" spans="1:8" ht="18.75">
      <c r="A23" s="7" t="s">
        <v>34</v>
      </c>
      <c r="B23" s="32"/>
      <c r="C23" s="22"/>
      <c r="E23" s="142" t="s">
        <v>884</v>
      </c>
      <c r="F23" s="208">
        <v>1476981.45</v>
      </c>
      <c r="G23" s="151" t="s">
        <v>1023</v>
      </c>
      <c r="H23" s="155">
        <v>1382933</v>
      </c>
    </row>
    <row r="24" spans="1:8" ht="18.75">
      <c r="A24" s="7" t="s">
        <v>35</v>
      </c>
      <c r="B24" s="32"/>
      <c r="C24" s="22"/>
      <c r="E24" s="142" t="s">
        <v>885</v>
      </c>
      <c r="F24" s="208">
        <v>1031021.63</v>
      </c>
      <c r="G24" s="151" t="s">
        <v>1024</v>
      </c>
      <c r="H24" s="155">
        <v>954232.95</v>
      </c>
    </row>
    <row r="25" spans="1:8" ht="19.5" customHeight="1">
      <c r="A25" s="7" t="s">
        <v>36</v>
      </c>
      <c r="B25" s="32"/>
      <c r="C25" s="22"/>
      <c r="E25" s="142" t="s">
        <v>826</v>
      </c>
      <c r="F25" s="208">
        <v>203767.45</v>
      </c>
      <c r="G25" s="151" t="s">
        <v>1025</v>
      </c>
      <c r="H25" s="155">
        <v>191359.17</v>
      </c>
    </row>
    <row r="26" spans="1:8" ht="18.75" customHeight="1">
      <c r="A26" s="7" t="s">
        <v>37</v>
      </c>
      <c r="B26" s="32"/>
      <c r="C26" s="22"/>
      <c r="E26" s="142" t="s">
        <v>827</v>
      </c>
      <c r="F26" s="208">
        <v>412305.01</v>
      </c>
      <c r="G26" s="151" t="s">
        <v>1026</v>
      </c>
      <c r="H26" s="155">
        <v>361322.32</v>
      </c>
    </row>
    <row r="27" spans="1:8" ht="18.75" customHeight="1">
      <c r="A27" s="7" t="s">
        <v>38</v>
      </c>
      <c r="B27" s="32"/>
      <c r="C27" s="22"/>
      <c r="E27" s="142" t="s">
        <v>886</v>
      </c>
      <c r="F27" s="208">
        <v>1141458</v>
      </c>
      <c r="G27" s="151" t="s">
        <v>1027</v>
      </c>
      <c r="H27" s="155">
        <v>1067602.72</v>
      </c>
    </row>
    <row r="28" spans="1:8" ht="18.75" customHeight="1">
      <c r="A28" s="7" t="s">
        <v>39</v>
      </c>
      <c r="B28" s="32"/>
      <c r="C28" s="22"/>
      <c r="E28" s="142" t="s">
        <v>887</v>
      </c>
      <c r="F28" s="208">
        <v>184802.1</v>
      </c>
      <c r="G28" s="151" t="s">
        <v>1028</v>
      </c>
      <c r="H28" s="155">
        <v>111303.57</v>
      </c>
    </row>
    <row r="29" spans="1:8" ht="18.75" customHeight="1">
      <c r="A29" s="7" t="s">
        <v>40</v>
      </c>
      <c r="B29" s="32"/>
      <c r="C29" s="22"/>
      <c r="E29" s="142" t="s">
        <v>888</v>
      </c>
      <c r="F29" s="208">
        <v>1042848.31</v>
      </c>
      <c r="G29" s="151" t="s">
        <v>1029</v>
      </c>
      <c r="H29" s="155">
        <v>985904.68</v>
      </c>
    </row>
    <row r="30" spans="1:8" ht="18.75" customHeight="1">
      <c r="A30" s="7" t="s">
        <v>41</v>
      </c>
      <c r="B30" s="32"/>
      <c r="C30" s="22"/>
      <c r="D30" s="82"/>
      <c r="E30" s="142" t="s">
        <v>889</v>
      </c>
      <c r="F30" s="208">
        <v>952492.08</v>
      </c>
      <c r="G30" s="151" t="s">
        <v>1030</v>
      </c>
      <c r="H30" s="155">
        <v>886919.72</v>
      </c>
    </row>
    <row r="31" spans="1:8" ht="18.75" customHeight="1">
      <c r="A31" s="7" t="s">
        <v>42</v>
      </c>
      <c r="B31" s="32"/>
      <c r="C31" s="22"/>
      <c r="E31" s="142" t="s">
        <v>890</v>
      </c>
      <c r="F31" s="208">
        <v>158045.26</v>
      </c>
      <c r="G31" s="151" t="s">
        <v>1031</v>
      </c>
      <c r="H31" s="155">
        <v>157808.48</v>
      </c>
    </row>
    <row r="32" spans="1:8" ht="18.75" customHeight="1">
      <c r="A32" s="94" t="s">
        <v>769</v>
      </c>
      <c r="B32" s="32"/>
      <c r="C32" s="95">
        <v>543905.38</v>
      </c>
      <c r="E32" s="142" t="s">
        <v>891</v>
      </c>
      <c r="F32" s="208">
        <v>1675840.68</v>
      </c>
      <c r="G32" s="151" t="s">
        <v>1032</v>
      </c>
      <c r="H32" s="155">
        <v>1345405.4</v>
      </c>
    </row>
    <row r="33" spans="1:8" ht="18.75" customHeight="1">
      <c r="A33" s="7" t="s">
        <v>44</v>
      </c>
      <c r="B33" s="32"/>
      <c r="C33" s="22">
        <v>152245.05000000002</v>
      </c>
      <c r="E33" s="142" t="s">
        <v>892</v>
      </c>
      <c r="F33" s="208">
        <v>1022000.42</v>
      </c>
      <c r="G33" s="151" t="s">
        <v>1033</v>
      </c>
      <c r="H33" s="155">
        <v>1186044.98</v>
      </c>
    </row>
    <row r="34" spans="1:8" ht="18.75">
      <c r="A34" s="7" t="s">
        <v>45</v>
      </c>
      <c r="B34" s="32"/>
      <c r="C34" s="22"/>
      <c r="D34"/>
      <c r="E34" s="142" t="s">
        <v>893</v>
      </c>
      <c r="F34" s="208">
        <v>165606.5</v>
      </c>
      <c r="G34" s="151" t="s">
        <v>1034</v>
      </c>
      <c r="H34" s="155">
        <v>149066.1</v>
      </c>
    </row>
    <row r="35" spans="1:8" ht="18.75" customHeight="1">
      <c r="A35" s="7" t="s">
        <v>46</v>
      </c>
      <c r="B35" s="32"/>
      <c r="C35" s="22"/>
      <c r="E35" s="142" t="s">
        <v>894</v>
      </c>
      <c r="F35" s="208">
        <v>954920.12</v>
      </c>
      <c r="G35" s="151" t="s">
        <v>1035</v>
      </c>
      <c r="H35" s="155">
        <v>870535.45</v>
      </c>
    </row>
    <row r="36" spans="1:8" ht="18.75" customHeight="1">
      <c r="A36" s="7" t="s">
        <v>47</v>
      </c>
      <c r="B36" s="32"/>
      <c r="C36" s="22"/>
      <c r="E36" s="142" t="s">
        <v>895</v>
      </c>
      <c r="F36" s="208">
        <v>166920.93</v>
      </c>
      <c r="G36" s="151" t="s">
        <v>1036</v>
      </c>
      <c r="H36" s="155">
        <v>154584.22</v>
      </c>
    </row>
    <row r="37" spans="1:8" ht="18.75" customHeight="1">
      <c r="A37" s="7" t="s">
        <v>48</v>
      </c>
      <c r="B37" s="32"/>
      <c r="C37" s="22"/>
      <c r="E37" s="142" t="s">
        <v>896</v>
      </c>
      <c r="F37" s="208">
        <v>969236.99</v>
      </c>
      <c r="G37" s="151" t="s">
        <v>1037</v>
      </c>
      <c r="H37" s="155">
        <v>795140.05</v>
      </c>
    </row>
    <row r="38" spans="1:8" ht="18.75" customHeight="1">
      <c r="A38" s="7" t="s">
        <v>49</v>
      </c>
      <c r="B38" s="32"/>
      <c r="C38" s="95">
        <v>62252.759999999995</v>
      </c>
      <c r="D38" s="82"/>
      <c r="E38" s="142" t="s">
        <v>897</v>
      </c>
      <c r="F38" s="208">
        <v>416278.79</v>
      </c>
      <c r="G38" s="151" t="s">
        <v>1038</v>
      </c>
      <c r="H38" s="155">
        <v>392533.16</v>
      </c>
    </row>
    <row r="39" spans="1:8" ht="18.75" customHeight="1">
      <c r="A39" s="22" t="s">
        <v>446</v>
      </c>
      <c r="B39" s="36"/>
      <c r="C39" s="22"/>
      <c r="D39" s="82"/>
      <c r="E39" s="142" t="s">
        <v>898</v>
      </c>
      <c r="F39" s="208">
        <v>265136.52</v>
      </c>
      <c r="G39" s="151" t="s">
        <v>1130</v>
      </c>
      <c r="H39" s="155">
        <v>1310.4</v>
      </c>
    </row>
    <row r="40" spans="1:8" ht="18.75">
      <c r="A40" s="7" t="s">
        <v>50</v>
      </c>
      <c r="B40" s="32"/>
      <c r="C40" s="22"/>
      <c r="D40"/>
      <c r="E40" s="142" t="s">
        <v>899</v>
      </c>
      <c r="F40" s="208">
        <v>243125.17</v>
      </c>
      <c r="G40" s="151" t="s">
        <v>1039</v>
      </c>
      <c r="H40" s="155">
        <v>221270.71</v>
      </c>
    </row>
    <row r="41" spans="1:8" ht="18.75" customHeight="1">
      <c r="A41" s="7" t="s">
        <v>51</v>
      </c>
      <c r="B41" s="32"/>
      <c r="C41" s="22"/>
      <c r="E41" s="142" t="s">
        <v>900</v>
      </c>
      <c r="F41" s="208">
        <v>1010053.97</v>
      </c>
      <c r="G41" s="151" t="s">
        <v>1040</v>
      </c>
      <c r="H41" s="155">
        <v>887177.83</v>
      </c>
    </row>
    <row r="42" spans="1:8" ht="18.75">
      <c r="A42" s="7" t="s">
        <v>52</v>
      </c>
      <c r="B42" s="32"/>
      <c r="C42" s="22"/>
      <c r="D42" s="82"/>
      <c r="E42" s="142" t="s">
        <v>901</v>
      </c>
      <c r="F42" s="208">
        <v>96741.73</v>
      </c>
      <c r="G42" s="151" t="s">
        <v>1041</v>
      </c>
      <c r="H42" s="155">
        <v>58696.23</v>
      </c>
    </row>
    <row r="43" spans="1:8" ht="18.75" customHeight="1">
      <c r="A43" s="72" t="s">
        <v>742</v>
      </c>
      <c r="B43" s="32"/>
      <c r="C43" s="22"/>
      <c r="E43" s="142" t="s">
        <v>828</v>
      </c>
      <c r="F43" s="208">
        <v>150097.13</v>
      </c>
      <c r="G43" s="151" t="s">
        <v>1042</v>
      </c>
      <c r="H43" s="155">
        <v>133250.56</v>
      </c>
    </row>
    <row r="44" spans="1:8" ht="18.75" customHeight="1">
      <c r="A44" s="22" t="s">
        <v>425</v>
      </c>
      <c r="B44" s="35"/>
      <c r="C44" s="22"/>
      <c r="D44" s="82"/>
      <c r="E44" s="142" t="s">
        <v>902</v>
      </c>
      <c r="F44" s="208">
        <v>1005335.38</v>
      </c>
      <c r="G44" s="151" t="s">
        <v>1043</v>
      </c>
      <c r="H44" s="155">
        <v>933243.25</v>
      </c>
    </row>
    <row r="45" spans="1:8" ht="18.75">
      <c r="A45" s="7" t="s">
        <v>54</v>
      </c>
      <c r="B45" s="32"/>
      <c r="C45" s="22"/>
      <c r="E45" s="142" t="s">
        <v>903</v>
      </c>
      <c r="F45" s="208">
        <v>1021813.19</v>
      </c>
      <c r="G45" s="151" t="s">
        <v>1044</v>
      </c>
      <c r="H45" s="155">
        <v>974547</v>
      </c>
    </row>
    <row r="46" spans="1:8" ht="18.75">
      <c r="A46" s="7" t="s">
        <v>55</v>
      </c>
      <c r="B46" s="32"/>
      <c r="C46" s="22"/>
      <c r="D46"/>
      <c r="E46" s="142" t="s">
        <v>904</v>
      </c>
      <c r="F46" s="208">
        <v>1021975.47</v>
      </c>
      <c r="G46" s="151" t="s">
        <v>1045</v>
      </c>
      <c r="H46" s="155">
        <v>986197.52</v>
      </c>
    </row>
    <row r="47" spans="1:8" ht="21">
      <c r="A47" s="8" t="s">
        <v>418</v>
      </c>
      <c r="B47" s="35"/>
      <c r="C47" s="22"/>
      <c r="E47" s="144"/>
      <c r="F47" s="202"/>
      <c r="G47" s="151"/>
      <c r="H47" s="199"/>
    </row>
    <row r="48" spans="1:8" ht="18.75">
      <c r="A48" s="7" t="s">
        <v>56</v>
      </c>
      <c r="B48" s="32"/>
      <c r="C48" s="22"/>
      <c r="E48" s="142" t="s">
        <v>905</v>
      </c>
      <c r="F48" s="208">
        <v>1010980.41</v>
      </c>
      <c r="G48" s="151" t="s">
        <v>1046</v>
      </c>
      <c r="H48" s="155">
        <v>970219.64</v>
      </c>
    </row>
    <row r="49" spans="1:8" ht="21">
      <c r="A49" s="8" t="s">
        <v>419</v>
      </c>
      <c r="B49" s="35"/>
      <c r="C49" s="22"/>
      <c r="E49" s="143"/>
      <c r="F49" s="202"/>
      <c r="G49" s="151"/>
      <c r="H49" s="199"/>
    </row>
    <row r="50" spans="1:8" ht="18.75" customHeight="1">
      <c r="A50" s="8" t="s">
        <v>420</v>
      </c>
      <c r="B50" s="35"/>
      <c r="C50" s="22"/>
      <c r="D50" s="82"/>
      <c r="E50" s="144"/>
      <c r="F50" s="202"/>
      <c r="G50" s="151"/>
      <c r="H50" s="199"/>
    </row>
    <row r="51" spans="1:8" ht="18.75">
      <c r="A51" s="7" t="s">
        <v>57</v>
      </c>
      <c r="B51" s="32"/>
      <c r="C51" s="22"/>
      <c r="E51" s="142" t="s">
        <v>906</v>
      </c>
      <c r="F51" s="208">
        <v>119819.04</v>
      </c>
      <c r="G51" s="151" t="s">
        <v>1047</v>
      </c>
      <c r="H51" s="155">
        <v>45960.23</v>
      </c>
    </row>
    <row r="52" spans="1:8" ht="18.75" customHeight="1">
      <c r="A52" s="26" t="s">
        <v>573</v>
      </c>
      <c r="B52" s="34"/>
      <c r="C52" s="69"/>
      <c r="E52" s="142" t="s">
        <v>818</v>
      </c>
      <c r="F52" s="208">
        <v>1381676.73</v>
      </c>
      <c r="G52" s="151" t="s">
        <v>1048</v>
      </c>
      <c r="H52" s="155">
        <v>1371494.84</v>
      </c>
    </row>
    <row r="53" spans="1:8" ht="18.75">
      <c r="A53" s="7" t="s">
        <v>59</v>
      </c>
      <c r="B53" s="32"/>
      <c r="C53" s="22"/>
      <c r="E53" s="142" t="s">
        <v>829</v>
      </c>
      <c r="F53" s="208">
        <v>149559.45</v>
      </c>
      <c r="G53" s="151" t="s">
        <v>1049</v>
      </c>
      <c r="H53" s="155">
        <v>151852.05</v>
      </c>
    </row>
    <row r="54" spans="1:8" ht="21">
      <c r="A54" s="8" t="s">
        <v>421</v>
      </c>
      <c r="B54" s="35"/>
      <c r="C54" s="22"/>
      <c r="D54" s="82"/>
      <c r="E54" s="144"/>
      <c r="F54" s="202"/>
      <c r="G54" s="151"/>
      <c r="H54" s="199"/>
    </row>
    <row r="55" spans="1:8" ht="18.75">
      <c r="A55" s="7" t="s">
        <v>60</v>
      </c>
      <c r="B55" s="32"/>
      <c r="C55" s="22"/>
      <c r="E55" s="142" t="s">
        <v>830</v>
      </c>
      <c r="F55" s="208">
        <v>175143.3</v>
      </c>
      <c r="G55" s="151" t="s">
        <v>1050</v>
      </c>
      <c r="H55" s="155">
        <v>156038.82</v>
      </c>
    </row>
    <row r="56" spans="1:8" ht="18.75">
      <c r="A56" s="7" t="s">
        <v>61</v>
      </c>
      <c r="B56" s="32"/>
      <c r="C56" s="22"/>
      <c r="E56" s="142" t="s">
        <v>831</v>
      </c>
      <c r="F56" s="208">
        <v>1162578.31</v>
      </c>
      <c r="G56" s="151" t="s">
        <v>1051</v>
      </c>
      <c r="H56" s="155">
        <v>688998.05</v>
      </c>
    </row>
    <row r="57" spans="1:8" ht="18.75">
      <c r="A57" s="7" t="s">
        <v>62</v>
      </c>
      <c r="B57" s="32"/>
      <c r="C57" s="22"/>
      <c r="E57" s="142" t="s">
        <v>832</v>
      </c>
      <c r="F57" s="208">
        <v>2961562.11</v>
      </c>
      <c r="G57" s="151" t="s">
        <v>1052</v>
      </c>
      <c r="H57" s="155">
        <v>2864118.12</v>
      </c>
    </row>
    <row r="58" spans="1:8" ht="21">
      <c r="A58" s="73" t="s">
        <v>734</v>
      </c>
      <c r="B58" s="35"/>
      <c r="C58" s="22"/>
      <c r="D58" s="82"/>
      <c r="E58" s="144"/>
      <c r="F58" s="202"/>
      <c r="G58" s="151"/>
      <c r="H58" s="199"/>
    </row>
    <row r="59" spans="1:8" ht="18.75" customHeight="1">
      <c r="A59" s="26" t="s">
        <v>783</v>
      </c>
      <c r="B59" s="34"/>
      <c r="C59" s="69"/>
      <c r="D59" s="82"/>
      <c r="E59" s="142" t="s">
        <v>833</v>
      </c>
      <c r="F59" s="208">
        <v>547681.46</v>
      </c>
      <c r="G59" s="151" t="s">
        <v>1053</v>
      </c>
      <c r="H59" s="155">
        <v>413183.07</v>
      </c>
    </row>
    <row r="60" spans="1:8" ht="21">
      <c r="A60" s="8" t="s">
        <v>423</v>
      </c>
      <c r="B60" s="35"/>
      <c r="C60" s="22"/>
      <c r="D60" s="82"/>
      <c r="E60" s="143"/>
      <c r="F60" s="202"/>
      <c r="G60" s="151"/>
      <c r="H60" s="199"/>
    </row>
    <row r="61" spans="1:8" ht="18.75">
      <c r="A61" s="70" t="s">
        <v>738</v>
      </c>
      <c r="B61" s="62"/>
      <c r="C61" s="80"/>
      <c r="D61" s="65"/>
      <c r="E61" s="142" t="s">
        <v>834</v>
      </c>
      <c r="F61" s="208">
        <v>1755120.59</v>
      </c>
      <c r="G61" s="151" t="s">
        <v>1054</v>
      </c>
      <c r="H61" s="155">
        <v>1522765.76</v>
      </c>
    </row>
    <row r="62" spans="1:8" ht="18.75">
      <c r="A62" s="7" t="s">
        <v>65</v>
      </c>
      <c r="B62" s="32"/>
      <c r="C62" s="22"/>
      <c r="E62" s="142" t="s">
        <v>819</v>
      </c>
      <c r="F62" s="208">
        <v>280076.63</v>
      </c>
      <c r="G62" s="151" t="s">
        <v>1055</v>
      </c>
      <c r="H62" s="155">
        <v>206055.8</v>
      </c>
    </row>
    <row r="63" spans="1:8" ht="18.75">
      <c r="A63" s="26" t="s">
        <v>691</v>
      </c>
      <c r="B63" s="34"/>
      <c r="C63" s="69"/>
      <c r="E63" s="142" t="s">
        <v>835</v>
      </c>
      <c r="F63" s="208">
        <v>1004215.7</v>
      </c>
      <c r="G63" s="151" t="s">
        <v>1131</v>
      </c>
      <c r="H63" s="155">
        <v>1188298.36</v>
      </c>
    </row>
    <row r="64" spans="1:8" ht="18.75" customHeight="1">
      <c r="A64" s="7" t="s">
        <v>67</v>
      </c>
      <c r="B64" s="32"/>
      <c r="C64" s="22"/>
      <c r="E64" s="142" t="s">
        <v>836</v>
      </c>
      <c r="F64" s="208">
        <v>382712.07</v>
      </c>
      <c r="G64" s="151" t="s">
        <v>1056</v>
      </c>
      <c r="H64" s="155">
        <v>351048.15</v>
      </c>
    </row>
    <row r="65" spans="1:8" ht="18.75" customHeight="1">
      <c r="A65" s="7" t="s">
        <v>68</v>
      </c>
      <c r="B65" s="32"/>
      <c r="C65" s="22"/>
      <c r="E65" s="142" t="s">
        <v>837</v>
      </c>
      <c r="F65" s="208">
        <v>948463.54</v>
      </c>
      <c r="G65" s="151" t="s">
        <v>1057</v>
      </c>
      <c r="H65" s="155">
        <v>851413.51</v>
      </c>
    </row>
    <row r="66" spans="1:8" ht="18.75" customHeight="1">
      <c r="A66" s="7" t="s">
        <v>69</v>
      </c>
      <c r="B66" s="32"/>
      <c r="C66" s="22"/>
      <c r="E66" s="142" t="s">
        <v>838</v>
      </c>
      <c r="F66" s="208">
        <v>317183.81</v>
      </c>
      <c r="G66" s="151" t="s">
        <v>1058</v>
      </c>
      <c r="H66" s="155">
        <v>286347.11</v>
      </c>
    </row>
    <row r="67" spans="1:8" ht="18.75" customHeight="1">
      <c r="A67" s="72" t="s">
        <v>743</v>
      </c>
      <c r="B67" s="32"/>
      <c r="C67" s="22"/>
      <c r="E67" s="142" t="s">
        <v>839</v>
      </c>
      <c r="F67" s="208">
        <v>365399.8</v>
      </c>
      <c r="G67" s="151" t="s">
        <v>1059</v>
      </c>
      <c r="H67" s="155">
        <v>372133.06</v>
      </c>
    </row>
    <row r="68" spans="1:8" ht="18.75" customHeight="1">
      <c r="A68" s="7" t="s">
        <v>71</v>
      </c>
      <c r="B68" s="32"/>
      <c r="C68" s="22"/>
      <c r="D68" s="82"/>
      <c r="E68" s="142" t="s">
        <v>840</v>
      </c>
      <c r="F68" s="208">
        <v>410287.39</v>
      </c>
      <c r="G68" s="151" t="s">
        <v>1060</v>
      </c>
      <c r="H68" s="155">
        <v>367309.4</v>
      </c>
    </row>
    <row r="69" spans="1:8" ht="18.75">
      <c r="A69" s="26" t="s">
        <v>575</v>
      </c>
      <c r="B69" s="34"/>
      <c r="C69" s="69"/>
      <c r="E69" s="142" t="s">
        <v>841</v>
      </c>
      <c r="F69" s="208">
        <v>431103.28</v>
      </c>
      <c r="G69" s="151" t="s">
        <v>1061</v>
      </c>
      <c r="H69" s="155">
        <v>441220.55</v>
      </c>
    </row>
    <row r="70" spans="1:8" ht="18.75" customHeight="1">
      <c r="A70" s="26" t="s">
        <v>694</v>
      </c>
      <c r="B70" s="32"/>
      <c r="C70" s="96">
        <v>54402.41</v>
      </c>
      <c r="D70" s="60"/>
      <c r="E70" s="142" t="s">
        <v>842</v>
      </c>
      <c r="F70" s="208">
        <v>801196.6</v>
      </c>
      <c r="G70" s="151" t="s">
        <v>1062</v>
      </c>
      <c r="H70" s="155">
        <v>730548.61</v>
      </c>
    </row>
    <row r="71" spans="1:8" ht="18.75">
      <c r="A71" s="7" t="s">
        <v>74</v>
      </c>
      <c r="B71" s="32"/>
      <c r="C71" s="22"/>
      <c r="D71" s="82"/>
      <c r="E71" s="142" t="s">
        <v>843</v>
      </c>
      <c r="F71" s="208">
        <v>947743.36</v>
      </c>
      <c r="G71" s="151" t="s">
        <v>1063</v>
      </c>
      <c r="H71" s="155">
        <v>910613.05</v>
      </c>
    </row>
    <row r="72" spans="1:8" ht="18.75">
      <c r="A72" s="7" t="s">
        <v>75</v>
      </c>
      <c r="B72" s="32"/>
      <c r="C72" s="22"/>
      <c r="E72" s="142" t="s">
        <v>844</v>
      </c>
      <c r="F72" s="208">
        <v>117801.5</v>
      </c>
      <c r="G72" s="151" t="s">
        <v>1064</v>
      </c>
      <c r="H72" s="155">
        <v>113729.48</v>
      </c>
    </row>
    <row r="73" spans="1:8" ht="18.75">
      <c r="A73" s="7" t="s">
        <v>76</v>
      </c>
      <c r="B73" s="32"/>
      <c r="C73" s="22"/>
      <c r="E73" s="142" t="s">
        <v>845</v>
      </c>
      <c r="F73" s="208">
        <v>689768.63</v>
      </c>
      <c r="G73" s="151" t="s">
        <v>1065</v>
      </c>
      <c r="H73" s="155">
        <v>619753.34</v>
      </c>
    </row>
    <row r="74" spans="1:8" ht="18.75">
      <c r="A74" s="7" t="s">
        <v>77</v>
      </c>
      <c r="B74" s="32"/>
      <c r="C74" s="22"/>
      <c r="E74" s="142" t="s">
        <v>846</v>
      </c>
      <c r="F74" s="208">
        <v>2156829.51</v>
      </c>
      <c r="G74" s="151" t="s">
        <v>1066</v>
      </c>
      <c r="H74" s="155">
        <v>1935289.67</v>
      </c>
    </row>
    <row r="75" spans="1:8" ht="18.75" customHeight="1">
      <c r="A75" s="7" t="s">
        <v>78</v>
      </c>
      <c r="B75" s="32"/>
      <c r="C75" s="22"/>
      <c r="E75" s="142" t="s">
        <v>847</v>
      </c>
      <c r="F75" s="208">
        <v>999773.74</v>
      </c>
      <c r="G75" s="151" t="s">
        <v>1067</v>
      </c>
      <c r="H75" s="155">
        <v>875500.99</v>
      </c>
    </row>
    <row r="76" spans="1:8" ht="18.75">
      <c r="A76" s="7" t="s">
        <v>79</v>
      </c>
      <c r="B76" s="32"/>
      <c r="C76" s="22"/>
      <c r="E76" s="142" t="s">
        <v>820</v>
      </c>
      <c r="F76" s="208">
        <v>163284.22</v>
      </c>
      <c r="G76" s="151" t="s">
        <v>1068</v>
      </c>
      <c r="H76" s="155">
        <v>156476.88</v>
      </c>
    </row>
    <row r="77" spans="1:8" ht="18.75" customHeight="1">
      <c r="A77" s="94" t="s">
        <v>765</v>
      </c>
      <c r="B77" s="32"/>
      <c r="C77" s="22">
        <v>351652.63</v>
      </c>
      <c r="E77" s="142" t="s">
        <v>821</v>
      </c>
      <c r="F77" s="208">
        <v>940131.95</v>
      </c>
      <c r="G77" s="151" t="s">
        <v>1069</v>
      </c>
      <c r="H77" s="155">
        <v>604385.59</v>
      </c>
    </row>
    <row r="78" spans="1:8" ht="18.75">
      <c r="A78" s="7" t="s">
        <v>81</v>
      </c>
      <c r="B78" s="32"/>
      <c r="C78" s="22"/>
      <c r="E78" s="142" t="s">
        <v>848</v>
      </c>
      <c r="F78" s="208">
        <v>987332.51</v>
      </c>
      <c r="G78" s="151" t="s">
        <v>1070</v>
      </c>
      <c r="H78" s="155">
        <v>927085.78</v>
      </c>
    </row>
    <row r="79" spans="1:8" ht="21">
      <c r="A79" s="8" t="s">
        <v>417</v>
      </c>
      <c r="B79" s="35"/>
      <c r="C79" s="22"/>
      <c r="D79" s="82"/>
      <c r="E79" s="144"/>
      <c r="F79" s="202"/>
      <c r="G79" s="151"/>
      <c r="H79" s="199"/>
    </row>
    <row r="80" spans="1:8" ht="18.75">
      <c r="A80" s="94" t="s">
        <v>767</v>
      </c>
      <c r="B80" s="32"/>
      <c r="C80" s="95">
        <v>297272.51000000007</v>
      </c>
      <c r="E80" s="142" t="s">
        <v>849</v>
      </c>
      <c r="F80" s="208">
        <v>871984.3</v>
      </c>
      <c r="G80" s="151" t="s">
        <v>1071</v>
      </c>
      <c r="H80" s="155">
        <v>553218.03</v>
      </c>
    </row>
    <row r="81" spans="1:8" ht="18.75">
      <c r="A81" s="94" t="s">
        <v>768</v>
      </c>
      <c r="B81" s="32"/>
      <c r="C81" s="95">
        <v>376056.21</v>
      </c>
      <c r="D81" s="82"/>
      <c r="E81" s="142" t="s">
        <v>850</v>
      </c>
      <c r="F81" s="208">
        <v>994457.61</v>
      </c>
      <c r="G81" s="151" t="s">
        <v>1072</v>
      </c>
      <c r="H81" s="155">
        <v>667632.65</v>
      </c>
    </row>
    <row r="82" spans="1:8" ht="18.75">
      <c r="A82" s="7" t="s">
        <v>84</v>
      </c>
      <c r="B82" s="32"/>
      <c r="C82" s="22"/>
      <c r="E82" s="142" t="s">
        <v>851</v>
      </c>
      <c r="F82" s="208">
        <v>920678.85</v>
      </c>
      <c r="G82" s="151" t="s">
        <v>1073</v>
      </c>
      <c r="H82" s="155">
        <v>901790.76</v>
      </c>
    </row>
    <row r="83" spans="1:8" ht="21">
      <c r="A83" s="8" t="s">
        <v>416</v>
      </c>
      <c r="B83" s="35"/>
      <c r="C83" s="22"/>
      <c r="D83" s="82"/>
      <c r="E83" s="144"/>
      <c r="F83" s="202"/>
      <c r="G83" s="151"/>
      <c r="H83" s="199"/>
    </row>
    <row r="84" spans="1:8" ht="18.75" customHeight="1">
      <c r="A84" s="7" t="s">
        <v>85</v>
      </c>
      <c r="B84" s="32"/>
      <c r="C84" s="22"/>
      <c r="E84" s="142" t="s">
        <v>852</v>
      </c>
      <c r="F84" s="208">
        <v>909772.55</v>
      </c>
      <c r="G84" s="151" t="s">
        <v>1074</v>
      </c>
      <c r="H84" s="155">
        <v>786591.5</v>
      </c>
    </row>
    <row r="85" spans="1:8" ht="18.75" customHeight="1">
      <c r="A85" s="7" t="s">
        <v>86</v>
      </c>
      <c r="B85" s="32"/>
      <c r="C85" s="22"/>
      <c r="E85" s="142" t="s">
        <v>853</v>
      </c>
      <c r="F85" s="208">
        <v>927083.58</v>
      </c>
      <c r="G85" s="151" t="s">
        <v>1075</v>
      </c>
      <c r="H85" s="155">
        <v>884151.61</v>
      </c>
    </row>
    <row r="86" spans="1:8" ht="18.75" customHeight="1">
      <c r="A86" s="8" t="s">
        <v>415</v>
      </c>
      <c r="B86" s="35"/>
      <c r="C86" s="22"/>
      <c r="D86" s="82"/>
      <c r="E86" s="144"/>
      <c r="F86" s="202"/>
      <c r="G86" s="151"/>
      <c r="H86" s="199"/>
    </row>
    <row r="87" spans="1:8" ht="18.75" customHeight="1">
      <c r="A87" s="7" t="s">
        <v>87</v>
      </c>
      <c r="B87" s="32"/>
      <c r="C87" s="22"/>
      <c r="E87" s="142" t="s">
        <v>854</v>
      </c>
      <c r="F87" s="208">
        <v>744431.2</v>
      </c>
      <c r="G87" s="151" t="s">
        <v>1076</v>
      </c>
      <c r="H87" s="155">
        <v>753838.44</v>
      </c>
    </row>
    <row r="88" spans="1:8" ht="18.75" customHeight="1">
      <c r="A88" s="7" t="s">
        <v>88</v>
      </c>
      <c r="B88" s="32"/>
      <c r="C88" s="22"/>
      <c r="E88" s="142" t="s">
        <v>855</v>
      </c>
      <c r="F88" s="208">
        <v>390327.62</v>
      </c>
      <c r="G88" s="151" t="s">
        <v>1077</v>
      </c>
      <c r="H88" s="155">
        <v>318836.48</v>
      </c>
    </row>
    <row r="89" spans="1:8" ht="18.75">
      <c r="A89" s="7" t="s">
        <v>89</v>
      </c>
      <c r="B89" s="32"/>
      <c r="C89" s="22"/>
      <c r="E89" s="142" t="s">
        <v>822</v>
      </c>
      <c r="F89" s="208">
        <v>365661.47</v>
      </c>
      <c r="G89" s="151" t="s">
        <v>1078</v>
      </c>
      <c r="H89" s="155">
        <v>342776.23</v>
      </c>
    </row>
    <row r="90" spans="1:8" ht="18.75">
      <c r="A90" s="26" t="s">
        <v>746</v>
      </c>
      <c r="B90" s="32"/>
      <c r="C90" s="22"/>
      <c r="E90" s="142" t="s">
        <v>856</v>
      </c>
      <c r="F90" s="208">
        <v>749850.83</v>
      </c>
      <c r="G90" s="151" t="s">
        <v>1079</v>
      </c>
      <c r="H90" s="155">
        <v>714298.85</v>
      </c>
    </row>
    <row r="91" spans="1:8" ht="18.75" customHeight="1">
      <c r="A91" s="7" t="s">
        <v>91</v>
      </c>
      <c r="B91" s="32"/>
      <c r="C91" s="22"/>
      <c r="E91" s="142" t="s">
        <v>857</v>
      </c>
      <c r="F91" s="208">
        <v>382657.11</v>
      </c>
      <c r="G91" s="151" t="s">
        <v>1080</v>
      </c>
      <c r="H91" s="155">
        <v>347175.98</v>
      </c>
    </row>
    <row r="92" spans="1:8" ht="18.75" customHeight="1">
      <c r="A92" s="7" t="s">
        <v>92</v>
      </c>
      <c r="B92" s="32"/>
      <c r="C92" s="22"/>
      <c r="E92" s="142" t="s">
        <v>858</v>
      </c>
      <c r="F92" s="208">
        <v>1457317.35</v>
      </c>
      <c r="G92" s="151" t="s">
        <v>1081</v>
      </c>
      <c r="H92" s="155">
        <v>1419426.15</v>
      </c>
    </row>
    <row r="93" spans="1:8" ht="18.75">
      <c r="A93" s="7" t="s">
        <v>93</v>
      </c>
      <c r="B93" s="32"/>
      <c r="C93" s="22"/>
      <c r="E93" s="142" t="s">
        <v>859</v>
      </c>
      <c r="F93" s="208">
        <v>1053550.17</v>
      </c>
      <c r="G93" s="151" t="s">
        <v>1082</v>
      </c>
      <c r="H93" s="155">
        <v>972441.97</v>
      </c>
    </row>
    <row r="94" spans="1:8" ht="18.75" customHeight="1">
      <c r="A94" s="7" t="s">
        <v>94</v>
      </c>
      <c r="B94" s="32"/>
      <c r="C94" s="22"/>
      <c r="E94" s="142" t="s">
        <v>860</v>
      </c>
      <c r="F94" s="208">
        <v>1032875.76</v>
      </c>
      <c r="G94" s="151" t="s">
        <v>1083</v>
      </c>
      <c r="H94" s="155">
        <v>852769.64</v>
      </c>
    </row>
    <row r="95" spans="1:8" ht="18.75">
      <c r="A95" s="26" t="s">
        <v>762</v>
      </c>
      <c r="B95" s="34"/>
      <c r="C95" s="97">
        <v>169675.02</v>
      </c>
      <c r="E95" s="142" t="s">
        <v>823</v>
      </c>
      <c r="F95" s="208">
        <v>841479.48</v>
      </c>
      <c r="G95" s="151" t="s">
        <v>1084</v>
      </c>
      <c r="H95" s="155">
        <v>733884.32</v>
      </c>
    </row>
    <row r="96" spans="1:8" ht="18.75">
      <c r="A96" s="72" t="s">
        <v>744</v>
      </c>
      <c r="B96" s="32"/>
      <c r="C96" s="22"/>
      <c r="E96" s="142" t="s">
        <v>861</v>
      </c>
      <c r="F96" s="208">
        <v>1475255.99</v>
      </c>
      <c r="G96" s="151" t="s">
        <v>1098</v>
      </c>
      <c r="H96" s="155">
        <v>1007802.49</v>
      </c>
    </row>
    <row r="97" spans="1:8" ht="18.75">
      <c r="A97" s="26" t="s">
        <v>577</v>
      </c>
      <c r="B97" s="34"/>
      <c r="C97" s="69"/>
      <c r="E97" s="142" t="s">
        <v>862</v>
      </c>
      <c r="F97" s="208">
        <v>817518.7</v>
      </c>
      <c r="G97" s="151" t="s">
        <v>1097</v>
      </c>
      <c r="H97" s="155">
        <v>773176.43</v>
      </c>
    </row>
    <row r="98" spans="1:8" ht="18.75" customHeight="1">
      <c r="A98" s="7" t="s">
        <v>98</v>
      </c>
      <c r="B98" s="32"/>
      <c r="C98" s="22"/>
      <c r="E98" s="142" t="s">
        <v>863</v>
      </c>
      <c r="F98" s="208">
        <v>1182218.98</v>
      </c>
      <c r="G98" s="151" t="s">
        <v>1085</v>
      </c>
      <c r="H98" s="155">
        <v>1089605.64</v>
      </c>
    </row>
    <row r="99" spans="1:8" ht="18.75" customHeight="1">
      <c r="A99" s="7" t="s">
        <v>99</v>
      </c>
      <c r="B99" s="32"/>
      <c r="C99" s="22"/>
      <c r="E99" s="142" t="s">
        <v>864</v>
      </c>
      <c r="F99" s="208">
        <v>550464.33</v>
      </c>
      <c r="G99" s="151" t="s">
        <v>1086</v>
      </c>
      <c r="H99" s="155">
        <v>469863.53</v>
      </c>
    </row>
    <row r="100" spans="1:8" ht="18.75">
      <c r="A100" s="7" t="s">
        <v>100</v>
      </c>
      <c r="B100" s="32"/>
      <c r="C100" s="22"/>
      <c r="E100" s="142" t="s">
        <v>865</v>
      </c>
      <c r="F100" s="208">
        <v>1110033.38</v>
      </c>
      <c r="G100" s="151" t="s">
        <v>1087</v>
      </c>
      <c r="H100" s="155">
        <v>1045350.97</v>
      </c>
    </row>
    <row r="101" spans="1:8" ht="18.75">
      <c r="A101" s="7" t="s">
        <v>101</v>
      </c>
      <c r="B101" s="32"/>
      <c r="C101" s="22"/>
      <c r="E101" s="142" t="s">
        <v>824</v>
      </c>
      <c r="F101" s="208">
        <v>380961.99</v>
      </c>
      <c r="G101" s="151" t="s">
        <v>1088</v>
      </c>
      <c r="H101" s="155">
        <v>312888.09</v>
      </c>
    </row>
    <row r="102" spans="1:8" ht="18.75">
      <c r="A102" s="7" t="s">
        <v>102</v>
      </c>
      <c r="B102" s="32"/>
      <c r="C102" s="22"/>
      <c r="E102" s="142" t="s">
        <v>866</v>
      </c>
      <c r="F102" s="208">
        <v>1164198.44</v>
      </c>
      <c r="G102" s="151" t="s">
        <v>1089</v>
      </c>
      <c r="H102" s="155">
        <v>1119432.76</v>
      </c>
    </row>
    <row r="103" spans="1:8" ht="18.75" customHeight="1">
      <c r="A103" s="7" t="s">
        <v>103</v>
      </c>
      <c r="B103" s="32"/>
      <c r="C103" s="22"/>
      <c r="E103" s="142" t="s">
        <v>867</v>
      </c>
      <c r="F103" s="208">
        <v>1074700.72</v>
      </c>
      <c r="G103" s="151" t="s">
        <v>1090</v>
      </c>
      <c r="H103" s="155">
        <v>978634.26</v>
      </c>
    </row>
    <row r="104" spans="1:8" ht="21">
      <c r="A104" s="8" t="s">
        <v>414</v>
      </c>
      <c r="B104" s="35"/>
      <c r="C104" s="22"/>
      <c r="D104" s="82"/>
      <c r="E104" s="144"/>
      <c r="F104" s="202"/>
      <c r="G104" s="151"/>
      <c r="H104" s="199"/>
    </row>
    <row r="105" spans="1:8" ht="18.75">
      <c r="A105" s="7" t="s">
        <v>104</v>
      </c>
      <c r="B105" s="32"/>
      <c r="C105" s="22"/>
      <c r="E105" s="142" t="s">
        <v>868</v>
      </c>
      <c r="F105" s="208">
        <v>743170.02</v>
      </c>
      <c r="G105" s="151" t="s">
        <v>1091</v>
      </c>
      <c r="H105" s="155">
        <v>588686.95</v>
      </c>
    </row>
    <row r="106" spans="1:8" ht="18.75">
      <c r="A106" s="7" t="s">
        <v>426</v>
      </c>
      <c r="B106" s="32"/>
      <c r="C106" s="22"/>
      <c r="E106" s="142" t="s">
        <v>869</v>
      </c>
      <c r="F106" s="208">
        <v>3195956.46</v>
      </c>
      <c r="G106" s="151" t="s">
        <v>1092</v>
      </c>
      <c r="H106" s="155">
        <v>3168463.77</v>
      </c>
    </row>
    <row r="107" spans="1:8" ht="18.75">
      <c r="A107" s="98" t="s">
        <v>782</v>
      </c>
      <c r="B107" s="32"/>
      <c r="C107" s="22"/>
      <c r="E107" s="142" t="s">
        <v>870</v>
      </c>
      <c r="F107" s="208">
        <v>1010604.79</v>
      </c>
      <c r="G107" s="151" t="s">
        <v>1093</v>
      </c>
      <c r="H107" s="155">
        <v>1036785.41</v>
      </c>
    </row>
    <row r="108" spans="1:8" ht="18.75">
      <c r="A108" s="26" t="s">
        <v>578</v>
      </c>
      <c r="B108" s="34"/>
      <c r="C108" s="69"/>
      <c r="E108" s="142" t="s">
        <v>871</v>
      </c>
      <c r="F108" s="208">
        <v>1627732.37</v>
      </c>
      <c r="G108" s="151" t="s">
        <v>1094</v>
      </c>
      <c r="H108" s="155">
        <v>1687468.12</v>
      </c>
    </row>
    <row r="109" spans="1:8" ht="18.75">
      <c r="A109" s="7" t="s">
        <v>107</v>
      </c>
      <c r="B109" s="32"/>
      <c r="C109" s="22"/>
      <c r="E109" s="142" t="s">
        <v>872</v>
      </c>
      <c r="F109" s="208">
        <v>1031850.43</v>
      </c>
      <c r="G109" s="151" t="s">
        <v>1095</v>
      </c>
      <c r="H109" s="155">
        <v>620892.92</v>
      </c>
    </row>
    <row r="110" spans="1:8" ht="18.75">
      <c r="A110" s="7" t="s">
        <v>108</v>
      </c>
      <c r="B110" s="32"/>
      <c r="C110" s="22"/>
      <c r="E110" s="142" t="s">
        <v>873</v>
      </c>
      <c r="F110" s="208">
        <v>1184951.27</v>
      </c>
      <c r="G110" s="151" t="s">
        <v>1096</v>
      </c>
      <c r="H110" s="155">
        <v>1041269.57</v>
      </c>
    </row>
    <row r="111" spans="1:8" ht="18.75">
      <c r="A111" s="7" t="s">
        <v>109</v>
      </c>
      <c r="B111" s="32"/>
      <c r="C111" s="22"/>
      <c r="E111" s="142" t="s">
        <v>791</v>
      </c>
      <c r="F111" s="208">
        <v>692075.98</v>
      </c>
      <c r="G111" s="151" t="s">
        <v>992</v>
      </c>
      <c r="H111" s="155">
        <v>667274.45</v>
      </c>
    </row>
    <row r="112" spans="1:8" ht="18.75" customHeight="1">
      <c r="A112" s="7" t="s">
        <v>110</v>
      </c>
      <c r="B112" s="32"/>
      <c r="C112" s="22"/>
      <c r="E112" s="142" t="s">
        <v>792</v>
      </c>
      <c r="F112" s="208">
        <v>684128.26</v>
      </c>
      <c r="G112" s="151" t="s">
        <v>993</v>
      </c>
      <c r="H112" s="155">
        <v>653693.63</v>
      </c>
    </row>
    <row r="113" spans="1:8" ht="18.75" customHeight="1">
      <c r="A113" s="99" t="s">
        <v>727</v>
      </c>
      <c r="B113" s="35"/>
      <c r="C113" s="22"/>
      <c r="E113" s="152" t="s">
        <v>988</v>
      </c>
      <c r="F113" s="208">
        <v>158484.16</v>
      </c>
      <c r="G113" s="153" t="s">
        <v>1146</v>
      </c>
      <c r="H113" s="155">
        <v>437638.89</v>
      </c>
    </row>
    <row r="114" spans="1:8" ht="18.75" customHeight="1">
      <c r="A114" s="94" t="s">
        <v>771</v>
      </c>
      <c r="B114" s="32"/>
      <c r="C114" s="22">
        <v>218959.94999999998</v>
      </c>
      <c r="E114" s="142" t="s">
        <v>793</v>
      </c>
      <c r="F114" s="208">
        <v>682007.53</v>
      </c>
      <c r="G114" s="151" t="s">
        <v>994</v>
      </c>
      <c r="H114" s="155">
        <v>578422.43</v>
      </c>
    </row>
    <row r="115" spans="1:8" ht="18.75" customHeight="1">
      <c r="A115" s="7" t="s">
        <v>112</v>
      </c>
      <c r="B115" s="32"/>
      <c r="C115" s="22"/>
      <c r="E115" s="142" t="s">
        <v>794</v>
      </c>
      <c r="F115" s="208">
        <v>469677.34</v>
      </c>
      <c r="G115" s="151" t="s">
        <v>995</v>
      </c>
      <c r="H115" s="155">
        <v>417536.13</v>
      </c>
    </row>
    <row r="116" spans="1:8" ht="18.75" customHeight="1">
      <c r="A116" s="7" t="s">
        <v>113</v>
      </c>
      <c r="B116" s="32"/>
      <c r="C116" s="22"/>
      <c r="E116" s="142" t="s">
        <v>795</v>
      </c>
      <c r="F116" s="208">
        <v>452133.56</v>
      </c>
      <c r="G116" s="151" t="s">
        <v>996</v>
      </c>
      <c r="H116" s="155">
        <v>379674.14</v>
      </c>
    </row>
    <row r="117" spans="1:8" ht="18.75">
      <c r="A117" s="7" t="s">
        <v>114</v>
      </c>
      <c r="B117" s="32"/>
      <c r="C117" s="22"/>
      <c r="E117" s="142" t="s">
        <v>796</v>
      </c>
      <c r="F117" s="208">
        <v>910010.92</v>
      </c>
      <c r="G117" s="151" t="s">
        <v>997</v>
      </c>
      <c r="H117" s="155">
        <v>847187.07</v>
      </c>
    </row>
    <row r="118" spans="1:8" ht="18.75">
      <c r="A118" s="7" t="s">
        <v>115</v>
      </c>
      <c r="B118" s="32"/>
      <c r="C118" s="22"/>
      <c r="E118" s="142" t="s">
        <v>797</v>
      </c>
      <c r="F118" s="208">
        <v>1382714.93</v>
      </c>
      <c r="G118" s="151" t="s">
        <v>998</v>
      </c>
      <c r="H118" s="155">
        <v>1250352.88</v>
      </c>
    </row>
    <row r="119" spans="1:8" ht="18.75" customHeight="1">
      <c r="A119" s="8" t="s">
        <v>413</v>
      </c>
      <c r="B119" s="35"/>
      <c r="C119" s="22"/>
      <c r="E119" s="143"/>
      <c r="F119" s="202"/>
      <c r="G119" s="151"/>
      <c r="H119" s="199"/>
    </row>
    <row r="120" spans="1:8" ht="18.75">
      <c r="A120" s="94" t="s">
        <v>772</v>
      </c>
      <c r="B120" s="32"/>
      <c r="C120" s="95">
        <v>425298.6400000001</v>
      </c>
      <c r="E120" s="142" t="s">
        <v>786</v>
      </c>
      <c r="F120" s="208">
        <v>1236423.98</v>
      </c>
      <c r="G120" s="151" t="s">
        <v>999</v>
      </c>
      <c r="H120" s="155">
        <v>754185.61</v>
      </c>
    </row>
    <row r="121" spans="1:8" ht="18.75">
      <c r="A121" s="94" t="s">
        <v>773</v>
      </c>
      <c r="B121" s="32"/>
      <c r="C121" s="22">
        <v>209291.18000000002</v>
      </c>
      <c r="E121" s="142" t="s">
        <v>787</v>
      </c>
      <c r="F121" s="208">
        <v>595101.47</v>
      </c>
      <c r="G121" s="151" t="s">
        <v>1000</v>
      </c>
      <c r="H121" s="155">
        <v>502625.12</v>
      </c>
    </row>
    <row r="122" spans="1:8" ht="18.75" customHeight="1">
      <c r="A122" s="7" t="s">
        <v>118</v>
      </c>
      <c r="B122" s="32"/>
      <c r="C122" s="22"/>
      <c r="E122" s="142" t="s">
        <v>788</v>
      </c>
      <c r="F122" s="208">
        <v>904692.22</v>
      </c>
      <c r="G122" s="151" t="s">
        <v>991</v>
      </c>
      <c r="H122" s="155">
        <v>834996.35</v>
      </c>
    </row>
    <row r="123" spans="1:8" ht="18.75">
      <c r="A123" s="72" t="s">
        <v>720</v>
      </c>
      <c r="B123" s="32"/>
      <c r="C123" s="22"/>
      <c r="E123" s="142" t="s">
        <v>789</v>
      </c>
      <c r="F123" s="208">
        <v>853617.15</v>
      </c>
      <c r="G123" s="151" t="s">
        <v>990</v>
      </c>
      <c r="H123" s="155">
        <v>789553.32</v>
      </c>
    </row>
    <row r="124" spans="1:8" ht="18.75">
      <c r="A124" s="7" t="s">
        <v>120</v>
      </c>
      <c r="B124" s="32"/>
      <c r="C124" s="22"/>
      <c r="E124" s="142" t="s">
        <v>790</v>
      </c>
      <c r="F124" s="208">
        <v>1154514.05</v>
      </c>
      <c r="G124" s="151" t="s">
        <v>1001</v>
      </c>
      <c r="H124" s="155">
        <v>1081271.4</v>
      </c>
    </row>
    <row r="125" spans="1:8" ht="18.75" customHeight="1">
      <c r="A125" s="7" t="s">
        <v>121</v>
      </c>
      <c r="B125" s="32"/>
      <c r="C125" s="97">
        <v>19884.91</v>
      </c>
      <c r="E125" s="142" t="s">
        <v>801</v>
      </c>
      <c r="F125" s="208">
        <v>98697.53</v>
      </c>
      <c r="G125" s="151" t="s">
        <v>1002</v>
      </c>
      <c r="H125" s="155">
        <v>87766.83</v>
      </c>
    </row>
    <row r="126" spans="1:8" ht="18.75">
      <c r="A126" s="7" t="s">
        <v>122</v>
      </c>
      <c r="B126" s="32"/>
      <c r="C126" s="22"/>
      <c r="E126" s="142" t="s">
        <v>802</v>
      </c>
      <c r="F126" s="208">
        <v>731810.58</v>
      </c>
      <c r="G126" s="151" t="s">
        <v>1003</v>
      </c>
      <c r="H126" s="155">
        <v>720427.56</v>
      </c>
    </row>
    <row r="127" spans="1:8" ht="18.75">
      <c r="A127" s="7" t="s">
        <v>123</v>
      </c>
      <c r="B127" s="32"/>
      <c r="C127" s="22"/>
      <c r="E127" s="142" t="s">
        <v>798</v>
      </c>
      <c r="F127" s="208">
        <v>386629.45</v>
      </c>
      <c r="G127" s="151" t="s">
        <v>1004</v>
      </c>
      <c r="H127" s="155">
        <v>358395.24</v>
      </c>
    </row>
    <row r="128" spans="1:8" ht="18.75">
      <c r="A128" s="7" t="s">
        <v>124</v>
      </c>
      <c r="B128" s="32"/>
      <c r="C128" s="22"/>
      <c r="E128" s="142" t="s">
        <v>799</v>
      </c>
      <c r="F128" s="208">
        <v>397529.87</v>
      </c>
      <c r="G128" s="151" t="s">
        <v>1005</v>
      </c>
      <c r="H128" s="155">
        <v>378373.6</v>
      </c>
    </row>
    <row r="129" spans="1:8" ht="18.75">
      <c r="A129" s="7" t="s">
        <v>125</v>
      </c>
      <c r="B129" s="32"/>
      <c r="C129" s="22"/>
      <c r="E129" s="142" t="s">
        <v>800</v>
      </c>
      <c r="F129" s="208">
        <v>391122.8</v>
      </c>
      <c r="G129" s="151" t="s">
        <v>1006</v>
      </c>
      <c r="H129" s="155">
        <v>365117.63</v>
      </c>
    </row>
    <row r="130" spans="1:8" ht="18.75">
      <c r="A130" s="26" t="s">
        <v>579</v>
      </c>
      <c r="B130" s="34"/>
      <c r="C130" s="69"/>
      <c r="E130" s="142" t="s">
        <v>803</v>
      </c>
      <c r="F130" s="208">
        <v>541079.74</v>
      </c>
      <c r="G130" s="151" t="s">
        <v>1007</v>
      </c>
      <c r="H130" s="155">
        <v>646009.44</v>
      </c>
    </row>
    <row r="131" spans="1:8" ht="18.75">
      <c r="A131" s="7" t="s">
        <v>127</v>
      </c>
      <c r="B131" s="32"/>
      <c r="C131" s="22"/>
      <c r="E131" s="142" t="s">
        <v>804</v>
      </c>
      <c r="F131" s="208">
        <v>260911.36</v>
      </c>
      <c r="G131" s="151" t="s">
        <v>1008</v>
      </c>
      <c r="H131" s="155">
        <v>250003.47</v>
      </c>
    </row>
    <row r="132" spans="1:8" ht="18.75">
      <c r="A132" s="94" t="s">
        <v>774</v>
      </c>
      <c r="B132" s="32"/>
      <c r="C132" s="22">
        <v>113619.84999999999</v>
      </c>
      <c r="E132" s="142" t="s">
        <v>809</v>
      </c>
      <c r="F132" s="208">
        <v>863924.31</v>
      </c>
      <c r="G132" s="151" t="s">
        <v>1009</v>
      </c>
      <c r="H132" s="155">
        <v>807698.13</v>
      </c>
    </row>
    <row r="133" spans="1:8" ht="21">
      <c r="A133" s="8" t="s">
        <v>412</v>
      </c>
      <c r="B133" s="35"/>
      <c r="C133" s="22"/>
      <c r="D133" s="82"/>
      <c r="E133" s="144"/>
      <c r="F133" s="202"/>
      <c r="G133" s="151"/>
      <c r="H133" s="199"/>
    </row>
    <row r="134" spans="1:8" ht="18.75">
      <c r="A134" s="26" t="s">
        <v>695</v>
      </c>
      <c r="B134" s="32"/>
      <c r="C134" s="22"/>
      <c r="E134" s="142" t="s">
        <v>813</v>
      </c>
      <c r="F134" s="208">
        <v>181103.61</v>
      </c>
      <c r="G134" s="151" t="s">
        <v>1147</v>
      </c>
      <c r="H134" s="155">
        <v>198926.62</v>
      </c>
    </row>
    <row r="135" spans="1:8" ht="18.75">
      <c r="A135" s="7" t="s">
        <v>130</v>
      </c>
      <c r="B135" s="32"/>
      <c r="C135" s="22"/>
      <c r="E135" s="142" t="s">
        <v>814</v>
      </c>
      <c r="F135" s="208">
        <v>126699.75</v>
      </c>
      <c r="G135" s="151" t="s">
        <v>1010</v>
      </c>
      <c r="H135" s="155">
        <v>92209.95</v>
      </c>
    </row>
    <row r="136" spans="1:8" ht="18.75">
      <c r="A136" s="72" t="s">
        <v>731</v>
      </c>
      <c r="B136" s="32"/>
      <c r="C136" s="22"/>
      <c r="E136" s="142" t="s">
        <v>815</v>
      </c>
      <c r="F136" s="208">
        <v>310856.22</v>
      </c>
      <c r="G136" s="151" t="s">
        <v>1148</v>
      </c>
      <c r="H136" s="155">
        <v>291578.29</v>
      </c>
    </row>
    <row r="137" spans="1:8" ht="18.75">
      <c r="A137" s="22" t="s">
        <v>444</v>
      </c>
      <c r="B137" s="36"/>
      <c r="C137" s="22"/>
      <c r="E137" s="142" t="s">
        <v>816</v>
      </c>
      <c r="F137" s="208">
        <v>393665.24</v>
      </c>
      <c r="G137" s="151" t="s">
        <v>1149</v>
      </c>
      <c r="H137" s="155">
        <v>427038.53</v>
      </c>
    </row>
    <row r="138" spans="1:8" ht="18.75">
      <c r="A138" s="26" t="s">
        <v>580</v>
      </c>
      <c r="B138" s="34"/>
      <c r="C138" s="69"/>
      <c r="E138" s="142" t="s">
        <v>817</v>
      </c>
      <c r="F138" s="208">
        <v>466932.34</v>
      </c>
      <c r="G138" s="151" t="s">
        <v>1011</v>
      </c>
      <c r="H138" s="155">
        <v>628647.84</v>
      </c>
    </row>
    <row r="139" spans="1:8" ht="18.75">
      <c r="A139" s="7" t="s">
        <v>133</v>
      </c>
      <c r="B139" s="32"/>
      <c r="C139" s="22"/>
      <c r="E139" s="142" t="s">
        <v>907</v>
      </c>
      <c r="F139" s="208">
        <v>408391.93</v>
      </c>
      <c r="G139" s="151" t="s">
        <v>1099</v>
      </c>
      <c r="H139" s="155">
        <v>380714.76</v>
      </c>
    </row>
    <row r="140" spans="1:8" ht="18.75">
      <c r="A140" s="94" t="s">
        <v>776</v>
      </c>
      <c r="B140" s="32"/>
      <c r="C140" s="22">
        <v>90741.72</v>
      </c>
      <c r="E140" s="142" t="s">
        <v>908</v>
      </c>
      <c r="F140" s="208">
        <v>880423.4</v>
      </c>
      <c r="G140" s="151" t="s">
        <v>1100</v>
      </c>
      <c r="H140" s="155">
        <v>758093.87</v>
      </c>
    </row>
    <row r="141" spans="1:8" ht="18.75">
      <c r="A141" s="7" t="s">
        <v>135</v>
      </c>
      <c r="B141" s="32"/>
      <c r="C141" s="22"/>
      <c r="D141" s="82"/>
      <c r="E141" s="142" t="s">
        <v>909</v>
      </c>
      <c r="F141" s="208">
        <v>944143.48</v>
      </c>
      <c r="G141" s="151" t="s">
        <v>1101</v>
      </c>
      <c r="H141" s="155">
        <v>893235.2</v>
      </c>
    </row>
    <row r="142" spans="1:8" ht="18.75">
      <c r="A142" s="94" t="s">
        <v>777</v>
      </c>
      <c r="B142" s="32"/>
      <c r="C142" s="22">
        <v>351509.24</v>
      </c>
      <c r="E142" s="142" t="s">
        <v>911</v>
      </c>
      <c r="F142" s="208">
        <v>1006111.55</v>
      </c>
      <c r="G142" s="151" t="s">
        <v>1105</v>
      </c>
      <c r="H142" s="155">
        <v>723981.32</v>
      </c>
    </row>
    <row r="143" spans="1:8" ht="21">
      <c r="A143" s="8" t="s">
        <v>411</v>
      </c>
      <c r="B143" s="35"/>
      <c r="C143" s="22"/>
      <c r="D143" s="82"/>
      <c r="E143" s="144"/>
      <c r="F143" s="202"/>
      <c r="G143" s="151"/>
      <c r="H143" s="199"/>
    </row>
    <row r="144" spans="1:8" ht="18.75">
      <c r="A144" s="26" t="s">
        <v>717</v>
      </c>
      <c r="B144" s="32"/>
      <c r="C144" s="22"/>
      <c r="D144" s="82"/>
      <c r="E144" s="142" t="s">
        <v>910</v>
      </c>
      <c r="F144" s="208">
        <v>1080142.02</v>
      </c>
      <c r="G144" s="151" t="s">
        <v>715</v>
      </c>
      <c r="H144" s="155">
        <v>1010196.31</v>
      </c>
    </row>
    <row r="145" spans="1:8" ht="18.75" customHeight="1">
      <c r="A145" s="7" t="s">
        <v>138</v>
      </c>
      <c r="B145" s="32"/>
      <c r="C145" s="22"/>
      <c r="E145" s="142" t="s">
        <v>913</v>
      </c>
      <c r="F145" s="208">
        <v>422605.9</v>
      </c>
      <c r="G145" s="151" t="s">
        <v>1106</v>
      </c>
      <c r="H145" s="155">
        <v>352903.74</v>
      </c>
    </row>
    <row r="146" spans="1:8" ht="18.75">
      <c r="A146" s="7" t="s">
        <v>139</v>
      </c>
      <c r="B146" s="32"/>
      <c r="C146" s="22"/>
      <c r="E146" s="142" t="s">
        <v>914</v>
      </c>
      <c r="F146" s="208">
        <v>796611.26</v>
      </c>
      <c r="G146" s="151" t="s">
        <v>1107</v>
      </c>
      <c r="H146" s="155">
        <v>680119.84</v>
      </c>
    </row>
    <row r="147" spans="1:8" ht="18.75">
      <c r="A147" s="7" t="s">
        <v>140</v>
      </c>
      <c r="B147" s="32"/>
      <c r="C147" s="22"/>
      <c r="E147" s="142" t="s">
        <v>912</v>
      </c>
      <c r="F147" s="208">
        <v>1845463.02</v>
      </c>
      <c r="G147" s="151" t="s">
        <v>1108</v>
      </c>
      <c r="H147" s="155">
        <v>1760641.92</v>
      </c>
    </row>
    <row r="148" spans="1:8" ht="18.75">
      <c r="A148" s="7" t="s">
        <v>141</v>
      </c>
      <c r="B148" s="32"/>
      <c r="C148" s="22"/>
      <c r="E148" s="142" t="s">
        <v>915</v>
      </c>
      <c r="F148" s="208">
        <v>390817.26</v>
      </c>
      <c r="G148" s="151" t="s">
        <v>1118</v>
      </c>
      <c r="H148" s="155">
        <v>445177.97</v>
      </c>
    </row>
    <row r="149" spans="1:8" ht="18.75">
      <c r="A149" s="7" t="s">
        <v>142</v>
      </c>
      <c r="B149" s="32"/>
      <c r="C149" s="22"/>
      <c r="E149" s="142" t="s">
        <v>916</v>
      </c>
      <c r="F149" s="208">
        <v>108326.08</v>
      </c>
      <c r="G149" s="151" t="s">
        <v>1119</v>
      </c>
      <c r="H149" s="155">
        <v>117052.57</v>
      </c>
    </row>
    <row r="150" spans="1:8" ht="18.75">
      <c r="A150" s="26" t="s">
        <v>581</v>
      </c>
      <c r="B150" s="34"/>
      <c r="C150" s="69"/>
      <c r="E150" s="142" t="s">
        <v>917</v>
      </c>
      <c r="F150" s="208">
        <v>1016352.93</v>
      </c>
      <c r="G150" s="151" t="s">
        <v>1109</v>
      </c>
      <c r="H150" s="155">
        <v>800374.67</v>
      </c>
    </row>
    <row r="151" spans="1:8" ht="21">
      <c r="A151" s="8" t="s">
        <v>410</v>
      </c>
      <c r="B151" s="35"/>
      <c r="C151" s="22"/>
      <c r="D151" s="82"/>
      <c r="E151" s="144"/>
      <c r="F151" s="202"/>
      <c r="G151" s="151"/>
      <c r="H151" s="199"/>
    </row>
    <row r="152" spans="1:8" ht="15.75" customHeight="1">
      <c r="A152" s="93" t="s">
        <v>763</v>
      </c>
      <c r="B152" s="32"/>
      <c r="C152" s="22">
        <v>632180.41</v>
      </c>
      <c r="E152" s="142" t="s">
        <v>919</v>
      </c>
      <c r="F152" s="208">
        <v>1510347.66</v>
      </c>
      <c r="G152" s="151" t="s">
        <v>1110</v>
      </c>
      <c r="H152" s="155">
        <v>1133669.16</v>
      </c>
    </row>
    <row r="153" spans="1:8" ht="18.75" customHeight="1">
      <c r="A153" s="7" t="s">
        <v>145</v>
      </c>
      <c r="B153" s="32"/>
      <c r="C153" s="22"/>
      <c r="E153" s="142" t="s">
        <v>920</v>
      </c>
      <c r="F153" s="208">
        <v>516041.61</v>
      </c>
      <c r="G153" s="151" t="s">
        <v>1111</v>
      </c>
      <c r="H153" s="155">
        <v>528431.4</v>
      </c>
    </row>
    <row r="154" spans="1:8" ht="18.75" customHeight="1">
      <c r="A154" s="7" t="s">
        <v>146</v>
      </c>
      <c r="B154" s="32"/>
      <c r="C154" s="22"/>
      <c r="E154" s="142" t="s">
        <v>921</v>
      </c>
      <c r="F154" s="208">
        <v>185780.26</v>
      </c>
      <c r="G154" s="151" t="s">
        <v>1112</v>
      </c>
      <c r="H154" s="155">
        <v>178714.89</v>
      </c>
    </row>
    <row r="155" spans="1:8" ht="18.75" customHeight="1">
      <c r="A155" s="93" t="s">
        <v>764</v>
      </c>
      <c r="B155" s="32"/>
      <c r="C155" s="40">
        <v>549659.6599999999</v>
      </c>
      <c r="E155" s="142" t="s">
        <v>922</v>
      </c>
      <c r="F155" s="208">
        <v>1574379.94</v>
      </c>
      <c r="G155" s="151" t="s">
        <v>1113</v>
      </c>
      <c r="H155" s="155">
        <v>1227185.92</v>
      </c>
    </row>
    <row r="156" spans="1:8" ht="18.75" customHeight="1">
      <c r="A156" s="7" t="s">
        <v>148</v>
      </c>
      <c r="B156" s="32"/>
      <c r="C156" s="22"/>
      <c r="E156" s="142" t="s">
        <v>923</v>
      </c>
      <c r="F156" s="208">
        <v>344214.56</v>
      </c>
      <c r="G156" s="151" t="s">
        <v>1114</v>
      </c>
      <c r="H156" s="155">
        <v>340869.32</v>
      </c>
    </row>
    <row r="157" spans="1:8" ht="18.75">
      <c r="A157" s="26" t="s">
        <v>582</v>
      </c>
      <c r="B157" s="34"/>
      <c r="C157" s="69"/>
      <c r="E157" s="142" t="s">
        <v>928</v>
      </c>
      <c r="F157" s="208">
        <v>889355.15</v>
      </c>
      <c r="G157" s="151" t="s">
        <v>1151</v>
      </c>
      <c r="H157" s="155">
        <v>871280.8</v>
      </c>
    </row>
    <row r="158" spans="1:8" ht="18.75" customHeight="1">
      <c r="A158" s="73" t="s">
        <v>732</v>
      </c>
      <c r="B158" s="32"/>
      <c r="C158" s="22"/>
      <c r="E158" s="142" t="s">
        <v>924</v>
      </c>
      <c r="F158" s="208">
        <v>554558.83</v>
      </c>
      <c r="G158" s="151" t="s">
        <v>1102</v>
      </c>
      <c r="H158" s="155">
        <v>536429.69</v>
      </c>
    </row>
    <row r="159" spans="1:8" ht="18.75">
      <c r="A159" s="26" t="s">
        <v>583</v>
      </c>
      <c r="B159" s="34"/>
      <c r="E159" s="142" t="s">
        <v>925</v>
      </c>
      <c r="F159" s="208">
        <v>349339.13</v>
      </c>
      <c r="G159" s="151" t="s">
        <v>1150</v>
      </c>
      <c r="H159" s="155">
        <v>172394.08</v>
      </c>
    </row>
    <row r="160" spans="1:8" ht="18.75" customHeight="1">
      <c r="A160" s="94" t="s">
        <v>778</v>
      </c>
      <c r="B160" s="32"/>
      <c r="C160" s="69">
        <v>190263.22</v>
      </c>
      <c r="E160" s="142" t="s">
        <v>926</v>
      </c>
      <c r="F160" s="208">
        <v>442729.29</v>
      </c>
      <c r="G160" s="151" t="s">
        <v>1103</v>
      </c>
      <c r="H160" s="155">
        <v>310431.87</v>
      </c>
    </row>
    <row r="161" spans="1:8" ht="18.75">
      <c r="A161" s="26" t="s">
        <v>584</v>
      </c>
      <c r="B161" s="34"/>
      <c r="C161" s="69"/>
      <c r="E161" s="142" t="s">
        <v>927</v>
      </c>
      <c r="F161" s="208">
        <v>367861.79</v>
      </c>
      <c r="G161" s="151" t="s">
        <v>1104</v>
      </c>
      <c r="H161" s="155">
        <v>335198.9</v>
      </c>
    </row>
    <row r="162" spans="1:8" ht="18.75" customHeight="1">
      <c r="A162" s="8" t="s">
        <v>408</v>
      </c>
      <c r="B162" s="35"/>
      <c r="C162" s="22"/>
      <c r="D162" s="82"/>
      <c r="E162" s="144"/>
      <c r="F162" s="202"/>
      <c r="G162" s="151"/>
      <c r="H162" s="199"/>
    </row>
    <row r="163" spans="1:8" ht="21">
      <c r="A163" s="8" t="s">
        <v>409</v>
      </c>
      <c r="B163" s="35"/>
      <c r="C163" s="22"/>
      <c r="D163" s="82"/>
      <c r="E163" s="144"/>
      <c r="F163" s="202"/>
      <c r="G163" s="151"/>
      <c r="H163" s="199"/>
    </row>
    <row r="164" spans="1:8" ht="18.75" customHeight="1">
      <c r="A164" s="22" t="s">
        <v>441</v>
      </c>
      <c r="B164" s="67"/>
      <c r="C164" s="95">
        <v>244071.824</v>
      </c>
      <c r="D164" s="42"/>
      <c r="E164" s="142" t="s">
        <v>941</v>
      </c>
      <c r="F164" s="208">
        <v>458232.98</v>
      </c>
      <c r="G164" s="151" t="s">
        <v>989</v>
      </c>
      <c r="H164" s="155">
        <v>310431.87</v>
      </c>
    </row>
    <row r="165" spans="1:8" ht="18.75">
      <c r="A165" s="7" t="s">
        <v>153</v>
      </c>
      <c r="B165" s="32"/>
      <c r="C165" s="22"/>
      <c r="E165" s="142" t="s">
        <v>933</v>
      </c>
      <c r="F165" s="208">
        <v>1026070.85</v>
      </c>
      <c r="G165" s="151" t="s">
        <v>1126</v>
      </c>
      <c r="H165" s="155">
        <v>946376.34</v>
      </c>
    </row>
    <row r="166" spans="1:8" ht="18.75" customHeight="1">
      <c r="A166" s="7" t="s">
        <v>154</v>
      </c>
      <c r="B166" s="32"/>
      <c r="C166" s="22"/>
      <c r="E166" s="142" t="s">
        <v>930</v>
      </c>
      <c r="F166" s="208">
        <v>149559.57</v>
      </c>
      <c r="G166" s="151" t="s">
        <v>1127</v>
      </c>
      <c r="H166" s="155">
        <v>133634.81</v>
      </c>
    </row>
    <row r="167" spans="1:8" ht="18.75">
      <c r="A167" s="7" t="s">
        <v>155</v>
      </c>
      <c r="B167" s="32"/>
      <c r="C167" s="22"/>
      <c r="E167" s="142" t="s">
        <v>931</v>
      </c>
      <c r="F167" s="208">
        <v>224385.33</v>
      </c>
      <c r="G167" s="151" t="s">
        <v>1128</v>
      </c>
      <c r="H167" s="155">
        <v>219800.17</v>
      </c>
    </row>
    <row r="168" spans="1:8" ht="18.75" customHeight="1">
      <c r="A168" s="8" t="s">
        <v>407</v>
      </c>
      <c r="B168" s="35"/>
      <c r="C168" s="22"/>
      <c r="E168" s="144"/>
      <c r="F168" s="202"/>
      <c r="G168" s="151"/>
      <c r="H168" s="199"/>
    </row>
    <row r="169" spans="1:8" ht="18.75" customHeight="1">
      <c r="A169" s="7" t="s">
        <v>156</v>
      </c>
      <c r="B169" s="32"/>
      <c r="C169" s="22"/>
      <c r="E169" s="142" t="s">
        <v>932</v>
      </c>
      <c r="F169" s="208">
        <v>330030.13</v>
      </c>
      <c r="G169" s="151" t="s">
        <v>1129</v>
      </c>
      <c r="H169" s="155">
        <v>309776.34</v>
      </c>
    </row>
    <row r="170" spans="1:8" ht="18.75" customHeight="1">
      <c r="A170" s="26" t="s">
        <v>585</v>
      </c>
      <c r="B170" s="34"/>
      <c r="C170" s="69"/>
      <c r="E170" s="142" t="s">
        <v>935</v>
      </c>
      <c r="F170" s="208">
        <v>882829.13</v>
      </c>
      <c r="G170" s="151" t="s">
        <v>1132</v>
      </c>
      <c r="H170" s="155">
        <v>866198.74</v>
      </c>
    </row>
    <row r="171" spans="1:8" ht="18.75">
      <c r="A171" s="7" t="s">
        <v>438</v>
      </c>
      <c r="B171" s="32"/>
      <c r="C171" s="22">
        <v>414757.80000000005</v>
      </c>
      <c r="E171" s="142" t="s">
        <v>934</v>
      </c>
      <c r="F171" s="208">
        <v>1030513.52</v>
      </c>
      <c r="G171" s="151" t="s">
        <v>1133</v>
      </c>
      <c r="H171" s="155">
        <v>730645.36</v>
      </c>
    </row>
    <row r="172" spans="1:8" ht="18.75" customHeight="1">
      <c r="A172" s="26" t="s">
        <v>586</v>
      </c>
      <c r="B172" s="34"/>
      <c r="C172" s="69"/>
      <c r="E172" s="142" t="s">
        <v>936</v>
      </c>
      <c r="F172" s="208">
        <v>880637.43</v>
      </c>
      <c r="G172" s="151" t="s">
        <v>1134</v>
      </c>
      <c r="H172" s="155">
        <v>948307.11</v>
      </c>
    </row>
    <row r="173" spans="1:8" ht="18.75" customHeight="1">
      <c r="A173" s="26" t="s">
        <v>587</v>
      </c>
      <c r="B173" s="34"/>
      <c r="C173" s="69"/>
      <c r="E173" s="142" t="s">
        <v>937</v>
      </c>
      <c r="F173" s="208">
        <v>943908.57</v>
      </c>
      <c r="G173" s="151" t="s">
        <v>1135</v>
      </c>
      <c r="H173" s="155">
        <v>1006630.08</v>
      </c>
    </row>
    <row r="174" spans="1:8" ht="18.75" customHeight="1">
      <c r="A174" s="26" t="s">
        <v>588</v>
      </c>
      <c r="B174" s="34"/>
      <c r="C174" s="69"/>
      <c r="D174" s="42"/>
      <c r="E174" s="142" t="s">
        <v>938</v>
      </c>
      <c r="F174" s="208">
        <v>978572.35</v>
      </c>
      <c r="G174" s="151" t="s">
        <v>1136</v>
      </c>
      <c r="H174" s="155">
        <v>1066495.3</v>
      </c>
    </row>
    <row r="175" spans="1:8" ht="18.75" customHeight="1">
      <c r="A175" s="94" t="s">
        <v>779</v>
      </c>
      <c r="B175" s="68"/>
      <c r="C175" s="22">
        <v>456845.19000000006</v>
      </c>
      <c r="D175" s="42"/>
      <c r="E175" s="142" t="s">
        <v>940</v>
      </c>
      <c r="F175" s="208">
        <v>995084.2</v>
      </c>
      <c r="G175" s="151" t="s">
        <v>1152</v>
      </c>
      <c r="H175" s="155">
        <v>719233.74</v>
      </c>
    </row>
    <row r="176" spans="1:8" ht="18.75" customHeight="1">
      <c r="A176" s="26" t="s">
        <v>739</v>
      </c>
      <c r="B176" s="32"/>
      <c r="C176" s="22"/>
      <c r="E176" s="142" t="s">
        <v>942</v>
      </c>
      <c r="F176" s="208">
        <v>573860.45</v>
      </c>
      <c r="G176" s="151" t="s">
        <v>1137</v>
      </c>
      <c r="H176" s="155">
        <v>517864.61</v>
      </c>
    </row>
    <row r="177" spans="1:8" ht="18.75" customHeight="1">
      <c r="A177" s="22" t="s">
        <v>445</v>
      </c>
      <c r="B177" s="33"/>
      <c r="C177" s="22">
        <v>486794.5699999999</v>
      </c>
      <c r="E177" s="142" t="s">
        <v>943</v>
      </c>
      <c r="F177" s="208">
        <v>994238.3</v>
      </c>
      <c r="G177" s="151" t="s">
        <v>1138</v>
      </c>
      <c r="H177" s="155">
        <v>812918.68</v>
      </c>
    </row>
    <row r="178" spans="1:8" ht="18.75" customHeight="1">
      <c r="A178" s="7" t="s">
        <v>161</v>
      </c>
      <c r="B178" s="32"/>
      <c r="C178" s="22"/>
      <c r="E178" s="142" t="s">
        <v>944</v>
      </c>
      <c r="F178" s="208">
        <v>191832.28</v>
      </c>
      <c r="G178" s="151" t="s">
        <v>1139</v>
      </c>
      <c r="H178" s="155">
        <v>157015.53</v>
      </c>
    </row>
    <row r="179" spans="1:8" ht="18.75">
      <c r="A179" s="7" t="s">
        <v>162</v>
      </c>
      <c r="B179" s="32"/>
      <c r="C179" s="22"/>
      <c r="E179" s="142" t="s">
        <v>945</v>
      </c>
      <c r="F179" s="208">
        <v>159065.76</v>
      </c>
      <c r="G179" s="151" t="s">
        <v>1140</v>
      </c>
      <c r="H179" s="155">
        <v>145575.16</v>
      </c>
    </row>
    <row r="180" spans="1:8" ht="18.75" customHeight="1">
      <c r="A180" s="73" t="s">
        <v>733</v>
      </c>
      <c r="B180" s="32"/>
      <c r="C180" s="22"/>
      <c r="E180" s="142" t="s">
        <v>946</v>
      </c>
      <c r="F180" s="208">
        <v>309823.7</v>
      </c>
      <c r="G180" s="151" t="s">
        <v>1141</v>
      </c>
      <c r="H180" s="155">
        <v>311613.33</v>
      </c>
    </row>
    <row r="181" spans="1:8" ht="18.75">
      <c r="A181" s="72" t="s">
        <v>721</v>
      </c>
      <c r="B181" s="32"/>
      <c r="C181" s="22"/>
      <c r="D181" s="82"/>
      <c r="E181" s="142" t="s">
        <v>950</v>
      </c>
      <c r="F181" s="208">
        <v>521181.39</v>
      </c>
      <c r="G181" s="151" t="s">
        <v>1153</v>
      </c>
      <c r="H181" s="155">
        <v>571020.42</v>
      </c>
    </row>
    <row r="182" spans="1:8" ht="18.75">
      <c r="A182" s="7" t="s">
        <v>165</v>
      </c>
      <c r="B182" s="32"/>
      <c r="C182" s="22"/>
      <c r="E182" s="142" t="s">
        <v>951</v>
      </c>
      <c r="F182" s="208">
        <v>340872.16</v>
      </c>
      <c r="G182" s="151" t="s">
        <v>1142</v>
      </c>
      <c r="H182" s="155">
        <v>383800.39</v>
      </c>
    </row>
    <row r="183" spans="1:8" ht="18.75">
      <c r="A183" s="7" t="s">
        <v>166</v>
      </c>
      <c r="B183" s="32"/>
      <c r="C183" s="22">
        <v>312507.441</v>
      </c>
      <c r="E183" s="142" t="s">
        <v>947</v>
      </c>
      <c r="F183" s="208">
        <v>731261.56</v>
      </c>
      <c r="G183" s="151" t="s">
        <v>1145</v>
      </c>
      <c r="H183" s="155">
        <v>497519.31</v>
      </c>
    </row>
    <row r="184" spans="1:8" ht="18.75">
      <c r="A184" s="7" t="s">
        <v>167</v>
      </c>
      <c r="B184" s="32"/>
      <c r="C184" s="95">
        <v>146390.94</v>
      </c>
      <c r="E184" s="142" t="s">
        <v>948</v>
      </c>
      <c r="F184" s="208">
        <v>1019467.93</v>
      </c>
      <c r="G184" s="151" t="s">
        <v>1143</v>
      </c>
      <c r="H184" s="155">
        <v>1082724.94</v>
      </c>
    </row>
    <row r="185" spans="1:8" ht="18.75">
      <c r="A185" s="7" t="s">
        <v>168</v>
      </c>
      <c r="B185" s="32"/>
      <c r="C185" s="22"/>
      <c r="E185" s="142" t="s">
        <v>949</v>
      </c>
      <c r="F185" s="208">
        <v>354840.05</v>
      </c>
      <c r="G185" s="151" t="s">
        <v>1144</v>
      </c>
      <c r="H185" s="155">
        <v>393020.12</v>
      </c>
    </row>
    <row r="186" spans="1:8" ht="18.75">
      <c r="A186" s="72" t="s">
        <v>741</v>
      </c>
      <c r="B186" s="32"/>
      <c r="C186" s="22"/>
      <c r="D186" s="82"/>
      <c r="E186" s="142" t="s">
        <v>957</v>
      </c>
      <c r="F186" s="208">
        <v>472318.8</v>
      </c>
      <c r="G186" s="151" t="s">
        <v>1154</v>
      </c>
      <c r="H186" s="155">
        <v>425719.31</v>
      </c>
    </row>
    <row r="187" spans="1:8" ht="18.75">
      <c r="A187" s="72" t="s">
        <v>740</v>
      </c>
      <c r="B187" s="32"/>
      <c r="C187" s="22"/>
      <c r="E187" s="142" t="s">
        <v>958</v>
      </c>
      <c r="F187" s="208">
        <v>822500.69</v>
      </c>
      <c r="G187" s="151" t="s">
        <v>1155</v>
      </c>
      <c r="H187" s="155">
        <v>805316.42</v>
      </c>
    </row>
    <row r="188" spans="1:8" ht="18.75">
      <c r="A188" s="7" t="s">
        <v>439</v>
      </c>
      <c r="B188" s="32"/>
      <c r="C188" s="22"/>
      <c r="E188" s="142" t="s">
        <v>955</v>
      </c>
      <c r="F188" s="208">
        <v>812928.23</v>
      </c>
      <c r="G188" s="151" t="s">
        <v>1156</v>
      </c>
      <c r="H188" s="155">
        <v>774866.21</v>
      </c>
    </row>
    <row r="189" spans="1:8" ht="18.75">
      <c r="A189" s="7" t="s">
        <v>171</v>
      </c>
      <c r="B189" s="32"/>
      <c r="C189" s="22"/>
      <c r="D189" s="82"/>
      <c r="E189" s="142" t="s">
        <v>956</v>
      </c>
      <c r="F189" s="208">
        <v>123098.42</v>
      </c>
      <c r="G189" s="151" t="s">
        <v>1157</v>
      </c>
      <c r="H189" s="155">
        <v>108985.79</v>
      </c>
    </row>
    <row r="190" spans="1:8" ht="21">
      <c r="A190" s="8" t="s">
        <v>406</v>
      </c>
      <c r="B190" s="35"/>
      <c r="C190" s="22"/>
      <c r="D190" s="82"/>
      <c r="E190" s="144"/>
      <c r="F190" s="202"/>
      <c r="G190" s="151"/>
      <c r="H190" s="199"/>
    </row>
    <row r="191" spans="1:8" ht="18.75">
      <c r="A191" s="72" t="s">
        <v>728</v>
      </c>
      <c r="B191" s="32"/>
      <c r="C191" s="22"/>
      <c r="E191" s="142" t="s">
        <v>959</v>
      </c>
      <c r="F191" s="208">
        <v>1421404.46</v>
      </c>
      <c r="G191" s="151" t="s">
        <v>1158</v>
      </c>
      <c r="H191" s="155">
        <v>1220179.6</v>
      </c>
    </row>
    <row r="192" spans="1:8" ht="18.75">
      <c r="A192" s="7" t="s">
        <v>173</v>
      </c>
      <c r="B192" s="32"/>
      <c r="C192" s="22"/>
      <c r="E192" s="142" t="s">
        <v>805</v>
      </c>
      <c r="F192" s="208">
        <v>145586.71</v>
      </c>
      <c r="G192" s="151" t="s">
        <v>1159</v>
      </c>
      <c r="H192" s="155">
        <v>115885.46</v>
      </c>
    </row>
    <row r="193" spans="1:8" ht="18.75">
      <c r="A193" s="7" t="s">
        <v>174</v>
      </c>
      <c r="B193" s="32"/>
      <c r="C193" s="22"/>
      <c r="E193" s="142" t="s">
        <v>806</v>
      </c>
      <c r="F193" s="208">
        <v>118137.89</v>
      </c>
      <c r="G193" s="151" t="s">
        <v>1160</v>
      </c>
      <c r="H193" s="155">
        <v>76929.01</v>
      </c>
    </row>
    <row r="194" spans="1:8" ht="18.75">
      <c r="A194" s="7" t="s">
        <v>175</v>
      </c>
      <c r="B194" s="32"/>
      <c r="C194" s="22"/>
      <c r="E194" s="142" t="s">
        <v>807</v>
      </c>
      <c r="F194" s="208">
        <v>127216.06</v>
      </c>
      <c r="G194" s="151" t="s">
        <v>1161</v>
      </c>
      <c r="H194" s="155">
        <v>113795.64</v>
      </c>
    </row>
    <row r="195" spans="1:8" ht="18.75">
      <c r="A195" s="7" t="s">
        <v>176</v>
      </c>
      <c r="B195" s="32"/>
      <c r="C195" s="22"/>
      <c r="E195" s="142" t="s">
        <v>808</v>
      </c>
      <c r="F195" s="208">
        <v>1529099.74</v>
      </c>
      <c r="G195" s="151" t="s">
        <v>1162</v>
      </c>
      <c r="H195" s="155">
        <v>1524900.55</v>
      </c>
    </row>
    <row r="196" spans="1:8" ht="18.75" customHeight="1">
      <c r="A196" s="7" t="s">
        <v>177</v>
      </c>
      <c r="B196" s="32"/>
      <c r="C196" s="22"/>
      <c r="E196" s="142" t="s">
        <v>964</v>
      </c>
      <c r="F196" s="208">
        <v>198257.47</v>
      </c>
      <c r="G196" s="151" t="s">
        <v>1163</v>
      </c>
      <c r="H196" s="155">
        <v>145891.99</v>
      </c>
    </row>
    <row r="197" spans="1:8" ht="18.75" customHeight="1">
      <c r="A197" s="7" t="s">
        <v>178</v>
      </c>
      <c r="B197" s="32"/>
      <c r="C197" s="22"/>
      <c r="E197" s="142" t="s">
        <v>965</v>
      </c>
      <c r="F197" s="208">
        <v>107898.38</v>
      </c>
      <c r="G197" s="151" t="s">
        <v>1164</v>
      </c>
      <c r="H197" s="155">
        <v>85637.88</v>
      </c>
    </row>
    <row r="198" spans="1:8" ht="18.75">
      <c r="A198" s="7" t="s">
        <v>179</v>
      </c>
      <c r="B198" s="32"/>
      <c r="C198" s="22"/>
      <c r="E198" s="142" t="s">
        <v>960</v>
      </c>
      <c r="F198" s="208">
        <v>188500.55</v>
      </c>
      <c r="G198" s="151" t="s">
        <v>1165</v>
      </c>
      <c r="H198" s="155">
        <v>174652.08</v>
      </c>
    </row>
    <row r="199" spans="1:8" ht="18.75">
      <c r="A199" s="7" t="s">
        <v>180</v>
      </c>
      <c r="B199" s="32"/>
      <c r="C199" s="22"/>
      <c r="E199" s="142" t="s">
        <v>966</v>
      </c>
      <c r="F199" s="208">
        <v>1090539.9</v>
      </c>
      <c r="G199" s="151" t="s">
        <v>1166</v>
      </c>
      <c r="H199" s="155">
        <v>889468.28</v>
      </c>
    </row>
    <row r="200" spans="1:8" ht="18.75">
      <c r="A200" s="7" t="s">
        <v>181</v>
      </c>
      <c r="B200" s="32"/>
      <c r="C200" s="22"/>
      <c r="E200" s="142" t="s">
        <v>967</v>
      </c>
      <c r="F200" s="208">
        <v>1635892</v>
      </c>
      <c r="G200" s="151" t="s">
        <v>1167</v>
      </c>
      <c r="H200" s="155">
        <v>1525741.54</v>
      </c>
    </row>
    <row r="201" spans="1:8" ht="18.75">
      <c r="A201" s="19" t="s">
        <v>469</v>
      </c>
      <c r="B201" s="37"/>
      <c r="C201" s="47"/>
      <c r="E201" s="142" t="s">
        <v>968</v>
      </c>
      <c r="F201" s="208">
        <v>945123.35</v>
      </c>
      <c r="G201" s="151" t="s">
        <v>1168</v>
      </c>
      <c r="H201" s="155">
        <v>802781.92</v>
      </c>
    </row>
    <row r="202" spans="1:8" ht="18.75">
      <c r="A202" s="72" t="s">
        <v>785</v>
      </c>
      <c r="B202" s="32"/>
      <c r="C202" s="22"/>
      <c r="E202" s="142" t="s">
        <v>969</v>
      </c>
      <c r="F202" s="208">
        <v>995242.1</v>
      </c>
      <c r="G202" s="151" t="s">
        <v>1169</v>
      </c>
      <c r="H202" s="155">
        <v>813692.52</v>
      </c>
    </row>
    <row r="203" spans="1:8" ht="18.75">
      <c r="A203" s="7" t="s">
        <v>183</v>
      </c>
      <c r="B203" s="32"/>
      <c r="C203" s="22"/>
      <c r="E203" s="142" t="s">
        <v>970</v>
      </c>
      <c r="F203" s="208">
        <v>975612.83</v>
      </c>
      <c r="G203" s="151" t="s">
        <v>1170</v>
      </c>
      <c r="H203" s="155">
        <v>912642.12</v>
      </c>
    </row>
    <row r="204" spans="1:8" ht="18.75">
      <c r="A204" s="26" t="s">
        <v>589</v>
      </c>
      <c r="B204" s="34"/>
      <c r="C204" s="69"/>
      <c r="E204" s="142" t="s">
        <v>971</v>
      </c>
      <c r="F204" s="208">
        <v>990890.1</v>
      </c>
      <c r="G204" s="151" t="s">
        <v>1171</v>
      </c>
      <c r="H204" s="155">
        <v>849475.16</v>
      </c>
    </row>
    <row r="205" spans="1:8" ht="18.75">
      <c r="A205" s="7" t="s">
        <v>185</v>
      </c>
      <c r="B205" s="32"/>
      <c r="C205" s="22"/>
      <c r="E205" s="142" t="s">
        <v>972</v>
      </c>
      <c r="F205" s="208">
        <v>102637.21</v>
      </c>
      <c r="G205" s="151" t="s">
        <v>1172</v>
      </c>
      <c r="H205" s="155">
        <v>98955.07</v>
      </c>
    </row>
    <row r="206" spans="1:8" ht="18.75">
      <c r="A206" s="26" t="s">
        <v>692</v>
      </c>
      <c r="B206" s="34"/>
      <c r="C206" s="69"/>
      <c r="E206" s="142" t="s">
        <v>973</v>
      </c>
      <c r="F206" s="208">
        <v>188317.17</v>
      </c>
      <c r="G206" s="151" t="s">
        <v>1173</v>
      </c>
      <c r="H206" s="155">
        <v>112674.1</v>
      </c>
    </row>
    <row r="207" spans="1:8" ht="18.75">
      <c r="A207" s="7" t="s">
        <v>187</v>
      </c>
      <c r="B207" s="32"/>
      <c r="C207" s="22"/>
      <c r="E207" s="142" t="s">
        <v>974</v>
      </c>
      <c r="F207" s="208">
        <v>1004491.03</v>
      </c>
      <c r="G207" s="151" t="s">
        <v>1174</v>
      </c>
      <c r="H207" s="155">
        <v>997862.04</v>
      </c>
    </row>
    <row r="208" spans="1:8" ht="18.75">
      <c r="A208" s="7" t="s">
        <v>188</v>
      </c>
      <c r="B208" s="32"/>
      <c r="C208" s="22"/>
      <c r="E208" s="142" t="s">
        <v>975</v>
      </c>
      <c r="F208" s="208">
        <v>1012468.2</v>
      </c>
      <c r="G208" s="151" t="s">
        <v>1175</v>
      </c>
      <c r="H208" s="155">
        <v>986521.08</v>
      </c>
    </row>
    <row r="209" spans="1:8" ht="18.75">
      <c r="A209" s="7" t="s">
        <v>189</v>
      </c>
      <c r="B209" s="32"/>
      <c r="C209" s="22"/>
      <c r="D209" s="82"/>
      <c r="E209" s="142" t="s">
        <v>961</v>
      </c>
      <c r="F209" s="208">
        <v>157873.21</v>
      </c>
      <c r="G209" s="151" t="s">
        <v>1176</v>
      </c>
      <c r="H209" s="155">
        <v>145153.22</v>
      </c>
    </row>
    <row r="210" spans="1:8" ht="18.75">
      <c r="A210" s="7" t="s">
        <v>190</v>
      </c>
      <c r="B210" s="32"/>
      <c r="C210" s="22"/>
      <c r="E210" s="142" t="s">
        <v>976</v>
      </c>
      <c r="F210" s="208">
        <v>910893.48</v>
      </c>
      <c r="G210" s="151" t="s">
        <v>1177</v>
      </c>
      <c r="H210" s="155">
        <v>899958.98</v>
      </c>
    </row>
    <row r="211" spans="1:8" ht="18.75">
      <c r="A211" s="7" t="s">
        <v>191</v>
      </c>
      <c r="B211" s="32"/>
      <c r="C211" s="22"/>
      <c r="E211" s="142" t="s">
        <v>977</v>
      </c>
      <c r="F211" s="208">
        <v>1102210.24</v>
      </c>
      <c r="G211" s="151" t="s">
        <v>1178</v>
      </c>
      <c r="H211" s="155">
        <v>961184.55</v>
      </c>
    </row>
    <row r="212" spans="1:8" ht="18.75">
      <c r="A212" s="94" t="s">
        <v>775</v>
      </c>
      <c r="B212" s="32"/>
      <c r="C212" s="95">
        <v>292742.78</v>
      </c>
      <c r="E212" s="142" t="s">
        <v>978</v>
      </c>
      <c r="F212" s="208">
        <v>962744.78</v>
      </c>
      <c r="G212" s="151" t="s">
        <v>1179</v>
      </c>
      <c r="H212" s="155">
        <v>744360.38</v>
      </c>
    </row>
    <row r="213" spans="1:8" ht="18.75">
      <c r="A213" s="7" t="s">
        <v>193</v>
      </c>
      <c r="B213" s="32"/>
      <c r="C213" s="22"/>
      <c r="E213" s="142" t="s">
        <v>979</v>
      </c>
      <c r="F213" s="208">
        <v>72411.36</v>
      </c>
      <c r="G213" s="151" t="s">
        <v>1180</v>
      </c>
      <c r="H213" s="155">
        <v>66703.83</v>
      </c>
    </row>
    <row r="214" spans="1:8" ht="18.75">
      <c r="A214" s="7" t="s">
        <v>194</v>
      </c>
      <c r="B214" s="32"/>
      <c r="C214" s="22"/>
      <c r="D214" s="82"/>
      <c r="E214" s="142" t="s">
        <v>980</v>
      </c>
      <c r="F214" s="208">
        <v>269497.67</v>
      </c>
      <c r="G214" s="151" t="s">
        <v>1181</v>
      </c>
      <c r="H214" s="155">
        <v>272595.46</v>
      </c>
    </row>
    <row r="215" spans="1:8" ht="18.75">
      <c r="A215" s="7" t="s">
        <v>195</v>
      </c>
      <c r="B215" s="32"/>
      <c r="C215" s="22"/>
      <c r="D215" s="60"/>
      <c r="E215" s="142" t="s">
        <v>981</v>
      </c>
      <c r="F215" s="208">
        <v>1091512.38</v>
      </c>
      <c r="G215" s="151" t="s">
        <v>1182</v>
      </c>
      <c r="H215" s="155">
        <v>1093118.72</v>
      </c>
    </row>
    <row r="216" spans="1:8" ht="21">
      <c r="A216" s="8" t="s">
        <v>405</v>
      </c>
      <c r="B216" s="35"/>
      <c r="C216" s="22"/>
      <c r="D216" s="82"/>
      <c r="E216" s="143"/>
      <c r="F216" s="202"/>
      <c r="G216" s="144"/>
      <c r="H216" s="198"/>
    </row>
    <row r="217" spans="1:8" ht="18.75">
      <c r="A217" s="7" t="s">
        <v>196</v>
      </c>
      <c r="B217" s="32"/>
      <c r="C217" s="22"/>
      <c r="D217" s="42"/>
      <c r="E217" s="142" t="s">
        <v>982</v>
      </c>
      <c r="F217" s="208">
        <v>79105.04</v>
      </c>
      <c r="G217" s="151" t="s">
        <v>1183</v>
      </c>
      <c r="H217" s="155">
        <v>64645.65</v>
      </c>
    </row>
    <row r="218" spans="1:8" ht="18.75">
      <c r="A218" s="7" t="s">
        <v>197</v>
      </c>
      <c r="B218" s="32"/>
      <c r="C218" s="22"/>
      <c r="E218" s="142" t="s">
        <v>962</v>
      </c>
      <c r="F218" s="208">
        <v>329531.61</v>
      </c>
      <c r="G218" s="151" t="s">
        <v>1184</v>
      </c>
      <c r="H218" s="155">
        <v>290143.4</v>
      </c>
    </row>
    <row r="219" spans="1:8" ht="18.75">
      <c r="A219" s="7" t="s">
        <v>198</v>
      </c>
      <c r="B219" s="32"/>
      <c r="C219" s="22"/>
      <c r="D219" s="60"/>
      <c r="E219" s="142" t="s">
        <v>983</v>
      </c>
      <c r="F219" s="208">
        <v>1018123.32</v>
      </c>
      <c r="G219" s="151" t="s">
        <v>1185</v>
      </c>
      <c r="H219" s="155">
        <v>995391.73</v>
      </c>
    </row>
    <row r="220" spans="1:8" ht="18.75">
      <c r="A220" s="7" t="s">
        <v>199</v>
      </c>
      <c r="B220" s="32"/>
      <c r="C220" s="22"/>
      <c r="D220" s="60"/>
      <c r="E220" s="142" t="s">
        <v>984</v>
      </c>
      <c r="F220" s="208">
        <v>1152461.96</v>
      </c>
      <c r="G220" s="151" t="s">
        <v>1186</v>
      </c>
      <c r="H220" s="155">
        <v>1108309.67</v>
      </c>
    </row>
    <row r="221" spans="1:8" ht="18.75">
      <c r="A221" s="7" t="s">
        <v>200</v>
      </c>
      <c r="B221" s="32"/>
      <c r="C221" s="22"/>
      <c r="E221" s="142" t="s">
        <v>985</v>
      </c>
      <c r="F221" s="208">
        <v>1119540.83</v>
      </c>
      <c r="G221" s="151" t="s">
        <v>1187</v>
      </c>
      <c r="H221" s="155">
        <v>1075727.39</v>
      </c>
    </row>
    <row r="222" spans="1:8" ht="18.75">
      <c r="A222" s="72" t="s">
        <v>784</v>
      </c>
      <c r="B222" s="32"/>
      <c r="C222" s="22"/>
      <c r="E222" s="142" t="s">
        <v>963</v>
      </c>
      <c r="F222" s="208">
        <v>419702.43</v>
      </c>
      <c r="G222" s="151" t="s">
        <v>1188</v>
      </c>
      <c r="H222" s="155">
        <v>373739.25</v>
      </c>
    </row>
    <row r="223" spans="1:8" ht="18.75">
      <c r="A223" s="7" t="s">
        <v>202</v>
      </c>
      <c r="B223" s="32">
        <f>B224-C224</f>
        <v>4863081.332</v>
      </c>
      <c r="C223" s="95">
        <v>272888.46</v>
      </c>
      <c r="E223" s="142" t="s">
        <v>986</v>
      </c>
      <c r="F223" s="208">
        <v>2618210.13</v>
      </c>
      <c r="G223" s="151" t="s">
        <v>1189</v>
      </c>
      <c r="H223" s="155">
        <v>2456304.51</v>
      </c>
    </row>
    <row r="224" spans="1:8" ht="21">
      <c r="A224" s="8" t="s">
        <v>404</v>
      </c>
      <c r="B224" s="35">
        <v>4863081.332</v>
      </c>
      <c r="C224" s="35"/>
      <c r="E224" s="143"/>
      <c r="F224" s="203"/>
      <c r="H224" s="30">
        <f>SUM(H2:H223)</f>
        <v>133451855.77999997</v>
      </c>
    </row>
    <row r="225" spans="1:6" ht="21">
      <c r="A225" s="21"/>
      <c r="B225" s="36">
        <f>SUM(B3:B224)</f>
        <v>9726162.664</v>
      </c>
      <c r="C225" s="58">
        <f>SUM(C3:C224)</f>
        <v>8182184.735000002</v>
      </c>
      <c r="E225" s="145"/>
      <c r="F225" s="204">
        <f>SUM(F2:F224)</f>
        <v>147252553.56000003</v>
      </c>
    </row>
    <row r="226" spans="1:3" ht="21">
      <c r="A226" s="7" t="s">
        <v>205</v>
      </c>
      <c r="B226" s="36">
        <v>4383160.171999999</v>
      </c>
      <c r="C226" s="36">
        <v>8182184.735</v>
      </c>
    </row>
    <row r="227" spans="1:4" ht="21">
      <c r="A227" s="7" t="s">
        <v>206</v>
      </c>
      <c r="B227" s="32"/>
      <c r="C227" s="59">
        <f>C225-C226</f>
        <v>0</v>
      </c>
      <c r="D227" s="81" t="s">
        <v>761</v>
      </c>
    </row>
    <row r="228" spans="1:3" ht="15.75" customHeight="1">
      <c r="A228" s="7" t="s">
        <v>207</v>
      </c>
      <c r="B228" s="32"/>
      <c r="C228" s="71"/>
    </row>
    <row r="229" spans="1:6" ht="15.75" customHeight="1">
      <c r="A229" s="15" t="s">
        <v>449</v>
      </c>
      <c r="B229" s="33"/>
      <c r="C229" s="84"/>
      <c r="D229" s="81" t="s">
        <v>780</v>
      </c>
      <c r="F229" s="206"/>
    </row>
    <row r="230" spans="1:6" ht="15.75" customHeight="1">
      <c r="A230" s="21" t="s">
        <v>713</v>
      </c>
      <c r="B230" s="32"/>
      <c r="C230" s="63"/>
      <c r="E230" s="102"/>
      <c r="F230" s="206"/>
    </row>
    <row r="231" spans="1:3" ht="15.75" customHeight="1">
      <c r="A231" s="7" t="s">
        <v>209</v>
      </c>
      <c r="B231" s="32"/>
      <c r="C231" s="32"/>
    </row>
    <row r="232" spans="1:6" ht="15.75" customHeight="1">
      <c r="A232" s="7" t="s">
        <v>210</v>
      </c>
      <c r="B232" s="32"/>
      <c r="C232" s="32"/>
      <c r="F232" s="206">
        <v>132427516.26</v>
      </c>
    </row>
    <row r="233" spans="1:3" ht="15.75" customHeight="1">
      <c r="A233" s="7" t="s">
        <v>211</v>
      </c>
      <c r="B233" s="32"/>
      <c r="C233" s="86">
        <f>C227-C225</f>
        <v>-8182184.735000002</v>
      </c>
    </row>
    <row r="234" spans="1:3" ht="15.75" customHeight="1">
      <c r="A234" s="7" t="s">
        <v>212</v>
      </c>
      <c r="B234" s="32"/>
      <c r="C234" s="86"/>
    </row>
    <row r="235" spans="1:6" ht="15.75" customHeight="1">
      <c r="A235" s="7" t="s">
        <v>213</v>
      </c>
      <c r="B235" s="32"/>
      <c r="C235" s="85"/>
      <c r="F235" s="206">
        <f>F225-F232</f>
        <v>14825037.300000027</v>
      </c>
    </row>
    <row r="236" spans="1:3" ht="15.75" customHeight="1">
      <c r="A236" s="7" t="s">
        <v>214</v>
      </c>
      <c r="B236" s="32"/>
      <c r="C236" s="32"/>
    </row>
    <row r="237" spans="1:3" ht="15.75" customHeight="1">
      <c r="A237" s="7" t="s">
        <v>215</v>
      </c>
      <c r="B237" s="32"/>
      <c r="C237" s="32"/>
    </row>
    <row r="238" spans="1:3" ht="15.75" customHeight="1">
      <c r="A238" s="7" t="s">
        <v>216</v>
      </c>
      <c r="B238" s="32"/>
      <c r="C238" s="32"/>
    </row>
    <row r="239" spans="1:3" ht="15.75" customHeight="1">
      <c r="A239" s="15" t="s">
        <v>450</v>
      </c>
      <c r="B239" s="33"/>
      <c r="C239" s="33"/>
    </row>
    <row r="240" spans="1:3" ht="15.75" customHeight="1">
      <c r="A240" s="15" t="s">
        <v>451</v>
      </c>
      <c r="B240" s="33"/>
      <c r="C240" s="33"/>
    </row>
    <row r="241" spans="1:3" ht="15.75" customHeight="1">
      <c r="A241" s="7" t="s">
        <v>217</v>
      </c>
      <c r="B241" s="32"/>
      <c r="C241" s="32"/>
    </row>
    <row r="242" spans="1:4" ht="15.75" customHeight="1">
      <c r="A242" s="7" t="s">
        <v>218</v>
      </c>
      <c r="B242" s="32"/>
      <c r="C242" s="32"/>
      <c r="D242" s="42" t="s">
        <v>690</v>
      </c>
    </row>
    <row r="243" spans="1:4" ht="15.75" customHeight="1">
      <c r="A243" s="7" t="s">
        <v>219</v>
      </c>
      <c r="B243" s="32"/>
      <c r="C243" s="32"/>
      <c r="D243" s="42"/>
    </row>
    <row r="244" spans="1:4" ht="15.75" customHeight="1">
      <c r="A244" s="7" t="s">
        <v>220</v>
      </c>
      <c r="B244" s="32"/>
      <c r="C244" s="32"/>
      <c r="D244" s="42"/>
    </row>
    <row r="245" spans="1:4" ht="15.75" customHeight="1">
      <c r="A245" s="7" t="s">
        <v>221</v>
      </c>
      <c r="B245" s="32"/>
      <c r="C245" s="32"/>
      <c r="D245" s="42"/>
    </row>
    <row r="246" spans="1:4" ht="15.75" customHeight="1">
      <c r="A246" s="7" t="s">
        <v>222</v>
      </c>
      <c r="B246" s="32"/>
      <c r="C246" s="32"/>
      <c r="D246" s="42"/>
    </row>
    <row r="247" spans="1:4" ht="15.75" customHeight="1">
      <c r="A247" s="7" t="s">
        <v>223</v>
      </c>
      <c r="B247" s="32"/>
      <c r="C247" s="32"/>
      <c r="D247" s="42"/>
    </row>
    <row r="248" spans="1:4" ht="15.75" customHeight="1">
      <c r="A248" s="7" t="s">
        <v>224</v>
      </c>
      <c r="B248" s="32"/>
      <c r="C248" s="32"/>
      <c r="D248" s="42"/>
    </row>
    <row r="249" spans="1:4" ht="15.75" customHeight="1">
      <c r="A249" s="7" t="s">
        <v>225</v>
      </c>
      <c r="B249" s="32"/>
      <c r="C249" s="32"/>
      <c r="D249" s="42"/>
    </row>
    <row r="250" spans="1:3" ht="21">
      <c r="A250" s="7" t="s">
        <v>440</v>
      </c>
      <c r="B250" s="32"/>
      <c r="C250" s="32"/>
    </row>
    <row r="251" spans="1:3" ht="15.75" customHeight="1">
      <c r="A251" s="7" t="s">
        <v>226</v>
      </c>
      <c r="B251" s="32"/>
      <c r="C251" s="32"/>
    </row>
    <row r="252" spans="1:3" ht="15.75" customHeight="1">
      <c r="A252" s="7" t="s">
        <v>227</v>
      </c>
      <c r="B252" s="32"/>
      <c r="C252" s="32"/>
    </row>
    <row r="253" spans="1:3" ht="15.75" customHeight="1">
      <c r="A253" s="7" t="s">
        <v>228</v>
      </c>
      <c r="B253" s="32"/>
      <c r="C253" s="32"/>
    </row>
    <row r="254" spans="1:3" ht="15.75" customHeight="1">
      <c r="A254" s="7" t="s">
        <v>229</v>
      </c>
      <c r="B254" s="32"/>
      <c r="C254" s="32"/>
    </row>
    <row r="255" spans="1:3" ht="15.75" customHeight="1">
      <c r="A255" s="7" t="s">
        <v>230</v>
      </c>
      <c r="B255" s="32"/>
      <c r="C255" s="32"/>
    </row>
    <row r="256" spans="1:3" ht="15.75" customHeight="1">
      <c r="A256" s="15" t="s">
        <v>452</v>
      </c>
      <c r="B256" s="33"/>
      <c r="C256" s="33"/>
    </row>
    <row r="257" spans="1:3" ht="15.75" customHeight="1">
      <c r="A257" s="7" t="s">
        <v>231</v>
      </c>
      <c r="B257" s="32"/>
      <c r="C257" s="32"/>
    </row>
    <row r="258" spans="1:3" ht="15.75" customHeight="1">
      <c r="A258" s="7" t="s">
        <v>232</v>
      </c>
      <c r="B258" s="32"/>
      <c r="C258" s="32"/>
    </row>
    <row r="259" spans="1:3" ht="15.75" customHeight="1">
      <c r="A259" s="15" t="s">
        <v>458</v>
      </c>
      <c r="B259" s="33"/>
      <c r="C259" s="33"/>
    </row>
    <row r="260" spans="1:3" ht="15.75" customHeight="1">
      <c r="A260" s="7" t="s">
        <v>233</v>
      </c>
      <c r="B260" s="32"/>
      <c r="C260" s="32"/>
    </row>
    <row r="261" spans="1:3" ht="15.75" customHeight="1">
      <c r="A261" s="7" t="s">
        <v>234</v>
      </c>
      <c r="B261" s="32"/>
      <c r="C261" s="32"/>
    </row>
    <row r="262" spans="1:3" ht="15.75" customHeight="1">
      <c r="A262" s="15" t="s">
        <v>455</v>
      </c>
      <c r="B262" s="33"/>
      <c r="C262" s="33"/>
    </row>
    <row r="263" spans="1:3" ht="15.75" customHeight="1">
      <c r="A263" s="7" t="s">
        <v>235</v>
      </c>
      <c r="B263" s="32"/>
      <c r="C263" s="32"/>
    </row>
    <row r="264" spans="1:3" ht="15.75" customHeight="1">
      <c r="A264" s="7" t="s">
        <v>236</v>
      </c>
      <c r="B264" s="32"/>
      <c r="C264" s="32"/>
    </row>
    <row r="265" spans="1:3" ht="15.75" customHeight="1">
      <c r="A265" s="15" t="s">
        <v>453</v>
      </c>
      <c r="B265" s="33"/>
      <c r="C265" s="33"/>
    </row>
    <row r="266" spans="1:3" ht="15.75" customHeight="1">
      <c r="A266" s="15" t="s">
        <v>454</v>
      </c>
      <c r="B266" s="33"/>
      <c r="C266" s="33"/>
    </row>
    <row r="267" spans="1:3" ht="15.75" customHeight="1">
      <c r="A267" s="7" t="s">
        <v>237</v>
      </c>
      <c r="B267" s="32"/>
      <c r="C267" s="32"/>
    </row>
    <row r="268" spans="1:3" ht="15.75" customHeight="1">
      <c r="A268" s="7" t="s">
        <v>238</v>
      </c>
      <c r="B268" s="32"/>
      <c r="C268" s="32"/>
    </row>
    <row r="269" spans="1:3" ht="15.75" customHeight="1">
      <c r="A269" s="15" t="s">
        <v>456</v>
      </c>
      <c r="B269" s="33"/>
      <c r="C269" s="33"/>
    </row>
    <row r="270" spans="1:3" ht="15.75" customHeight="1">
      <c r="A270" s="15" t="s">
        <v>457</v>
      </c>
      <c r="B270" s="33"/>
      <c r="C270" s="33"/>
    </row>
    <row r="271" spans="1:3" ht="15.75" customHeight="1">
      <c r="A271" s="7" t="s">
        <v>239</v>
      </c>
      <c r="B271" s="32"/>
      <c r="C271" s="32"/>
    </row>
    <row r="272" spans="1:3" ht="15.75" customHeight="1">
      <c r="A272" s="7" t="s">
        <v>240</v>
      </c>
      <c r="B272" s="32"/>
      <c r="C272" s="32"/>
    </row>
    <row r="273" spans="1:3" ht="21">
      <c r="A273" s="7" t="s">
        <v>241</v>
      </c>
      <c r="B273" s="32"/>
      <c r="C273" s="32"/>
    </row>
    <row r="274" spans="1:3" ht="15.75" customHeight="1">
      <c r="A274" s="7" t="s">
        <v>242</v>
      </c>
      <c r="B274" s="32"/>
      <c r="C274" s="32"/>
    </row>
    <row r="275" spans="1:3" ht="15.75" customHeight="1">
      <c r="A275" s="7" t="s">
        <v>243</v>
      </c>
      <c r="B275" s="32"/>
      <c r="C275" s="32"/>
    </row>
    <row r="276" spans="1:3" ht="15.75" customHeight="1">
      <c r="A276" s="7" t="s">
        <v>244</v>
      </c>
      <c r="B276" s="32"/>
      <c r="C276" s="32"/>
    </row>
    <row r="277" spans="1:3" ht="15.75" customHeight="1">
      <c r="A277" s="7" t="s">
        <v>245</v>
      </c>
      <c r="B277" s="32"/>
      <c r="C277" s="32"/>
    </row>
    <row r="278" spans="1:3" ht="15.75" customHeight="1">
      <c r="A278" s="7" t="s">
        <v>246</v>
      </c>
      <c r="B278" s="32"/>
      <c r="C278" s="32"/>
    </row>
    <row r="279" spans="1:3" ht="15.75" customHeight="1">
      <c r="A279" s="7" t="s">
        <v>247</v>
      </c>
      <c r="B279" s="32"/>
      <c r="C279" s="32"/>
    </row>
    <row r="280" spans="1:3" ht="15.75" customHeight="1">
      <c r="A280" s="7" t="s">
        <v>248</v>
      </c>
      <c r="B280" s="32"/>
      <c r="C280" s="32"/>
    </row>
    <row r="281" spans="1:3" ht="15.75" customHeight="1">
      <c r="A281" s="7" t="s">
        <v>249</v>
      </c>
      <c r="B281" s="32"/>
      <c r="C281" s="32"/>
    </row>
    <row r="282" spans="1:3" ht="15.75" customHeight="1">
      <c r="A282" s="7" t="s">
        <v>250</v>
      </c>
      <c r="B282" s="32"/>
      <c r="C282" s="32"/>
    </row>
    <row r="283" spans="1:3" ht="15.75" customHeight="1">
      <c r="A283" s="7" t="s">
        <v>251</v>
      </c>
      <c r="B283" s="32"/>
      <c r="C283" s="32"/>
    </row>
    <row r="284" spans="1:3" ht="15.75" customHeight="1">
      <c r="A284" s="7" t="s">
        <v>252</v>
      </c>
      <c r="B284" s="32"/>
      <c r="C284" s="32"/>
    </row>
    <row r="285" spans="1:3" ht="15.75" customHeight="1">
      <c r="A285" s="7" t="s">
        <v>253</v>
      </c>
      <c r="B285" s="32"/>
      <c r="C285" s="32"/>
    </row>
    <row r="286" spans="1:3" ht="15.75" customHeight="1">
      <c r="A286" s="7" t="s">
        <v>254</v>
      </c>
      <c r="B286" s="32"/>
      <c r="C286" s="32"/>
    </row>
    <row r="287" spans="1:3" ht="15.75" customHeight="1">
      <c r="A287" s="7" t="s">
        <v>255</v>
      </c>
      <c r="B287" s="32"/>
      <c r="C287" s="32"/>
    </row>
    <row r="288" spans="1:3" ht="15.75" customHeight="1">
      <c r="A288" s="7" t="s">
        <v>256</v>
      </c>
      <c r="B288" s="32"/>
      <c r="C288" s="32"/>
    </row>
    <row r="289" spans="1:3" ht="15.75" customHeight="1">
      <c r="A289" s="7" t="s">
        <v>257</v>
      </c>
      <c r="B289" s="32"/>
      <c r="C289" s="32"/>
    </row>
    <row r="290" spans="1:3" ht="21">
      <c r="A290" s="7" t="s">
        <v>258</v>
      </c>
      <c r="B290" s="32"/>
      <c r="C290" s="32"/>
    </row>
    <row r="291" spans="1:3" ht="15.75" customHeight="1">
      <c r="A291" s="15" t="s">
        <v>448</v>
      </c>
      <c r="B291" s="33"/>
      <c r="C291" s="33"/>
    </row>
    <row r="292" spans="1:3" ht="15.75" customHeight="1">
      <c r="A292" s="7" t="s">
        <v>259</v>
      </c>
      <c r="B292" s="32"/>
      <c r="C292" s="32"/>
    </row>
    <row r="293" spans="1:3" ht="15.75" customHeight="1">
      <c r="A293" s="7" t="s">
        <v>260</v>
      </c>
      <c r="B293" s="32"/>
      <c r="C293" s="32"/>
    </row>
    <row r="294" spans="1:3" ht="15.75" customHeight="1">
      <c r="A294" s="7" t="s">
        <v>261</v>
      </c>
      <c r="B294" s="32"/>
      <c r="C294" s="32"/>
    </row>
    <row r="295" spans="1:3" ht="15.75" customHeight="1">
      <c r="A295" s="7" t="s">
        <v>262</v>
      </c>
      <c r="B295" s="32"/>
      <c r="C295" s="32"/>
    </row>
    <row r="296" spans="1:3" ht="15.75" customHeight="1">
      <c r="A296" s="7" t="s">
        <v>263</v>
      </c>
      <c r="B296" s="32"/>
      <c r="C296" s="32"/>
    </row>
    <row r="297" spans="1:3" ht="15.75" customHeight="1">
      <c r="A297" s="7" t="s">
        <v>264</v>
      </c>
      <c r="B297" s="32"/>
      <c r="C297" s="32"/>
    </row>
    <row r="298" spans="1:3" ht="15.75" customHeight="1">
      <c r="A298" s="7" t="s">
        <v>265</v>
      </c>
      <c r="B298" s="32"/>
      <c r="C298" s="32"/>
    </row>
    <row r="299" spans="1:3" ht="15.75" customHeight="1">
      <c r="A299" s="7" t="s">
        <v>266</v>
      </c>
      <c r="B299" s="32"/>
      <c r="C299" s="32"/>
    </row>
    <row r="300" spans="1:3" ht="15.75" customHeight="1">
      <c r="A300" s="7" t="s">
        <v>267</v>
      </c>
      <c r="B300" s="32"/>
      <c r="C300" s="32"/>
    </row>
    <row r="301" spans="1:3" ht="15.75" customHeight="1">
      <c r="A301" s="7" t="s">
        <v>268</v>
      </c>
      <c r="B301" s="32"/>
      <c r="C301" s="32"/>
    </row>
    <row r="302" spans="1:3" ht="15.75" customHeight="1">
      <c r="A302" s="7" t="s">
        <v>269</v>
      </c>
      <c r="B302" s="32"/>
      <c r="C302" s="32"/>
    </row>
    <row r="303" spans="1:4" ht="21">
      <c r="A303" s="7" t="s">
        <v>270</v>
      </c>
      <c r="B303" s="32"/>
      <c r="C303" s="32"/>
      <c r="D303" s="81" t="s">
        <v>690</v>
      </c>
    </row>
    <row r="304" spans="1:3" ht="15.75" customHeight="1">
      <c r="A304" s="7" t="s">
        <v>271</v>
      </c>
      <c r="B304" s="32"/>
      <c r="C304" s="32"/>
    </row>
    <row r="305" spans="1:3" ht="15.75" customHeight="1">
      <c r="A305" s="7" t="s">
        <v>272</v>
      </c>
      <c r="B305" s="32"/>
      <c r="C305" s="32"/>
    </row>
    <row r="306" spans="1:3" ht="15.75" customHeight="1">
      <c r="A306" s="7" t="s">
        <v>273</v>
      </c>
      <c r="B306" s="32"/>
      <c r="C306" s="32"/>
    </row>
    <row r="307" spans="1:3" ht="15.75" customHeight="1">
      <c r="A307" s="7" t="s">
        <v>274</v>
      </c>
      <c r="B307" s="32"/>
      <c r="C307" s="32"/>
    </row>
    <row r="308" spans="1:3" ht="15.75" customHeight="1">
      <c r="A308" s="7" t="s">
        <v>275</v>
      </c>
      <c r="B308" s="32"/>
      <c r="C308" s="32"/>
    </row>
    <row r="309" spans="1:3" ht="15.75" customHeight="1">
      <c r="A309" s="7" t="s">
        <v>276</v>
      </c>
      <c r="B309" s="32"/>
      <c r="C309" s="32"/>
    </row>
    <row r="310" spans="1:3" ht="15.75" customHeight="1">
      <c r="A310" s="7" t="s">
        <v>277</v>
      </c>
      <c r="B310" s="32"/>
      <c r="C310" s="32"/>
    </row>
    <row r="311" spans="1:3" ht="15.75" customHeight="1">
      <c r="A311" s="7" t="s">
        <v>278</v>
      </c>
      <c r="B311" s="32"/>
      <c r="C311" s="32"/>
    </row>
    <row r="312" spans="1:3" ht="15.75" customHeight="1">
      <c r="A312" s="7" t="s">
        <v>279</v>
      </c>
      <c r="B312" s="32"/>
      <c r="C312" s="32"/>
    </row>
    <row r="313" spans="1:3" ht="15.75" customHeight="1">
      <c r="A313" s="7" t="s">
        <v>280</v>
      </c>
      <c r="B313" s="32"/>
      <c r="C313" s="32"/>
    </row>
    <row r="314" spans="1:3" ht="15.75" customHeight="1">
      <c r="A314" s="7" t="s">
        <v>281</v>
      </c>
      <c r="B314" s="32"/>
      <c r="C314" s="32"/>
    </row>
    <row r="315" spans="1:3" ht="15.75" customHeight="1">
      <c r="A315" s="7" t="s">
        <v>282</v>
      </c>
      <c r="B315" s="32"/>
      <c r="C315" s="32"/>
    </row>
    <row r="316" spans="1:3" ht="21">
      <c r="A316" s="7" t="s">
        <v>283</v>
      </c>
      <c r="B316" s="32"/>
      <c r="C316" s="32"/>
    </row>
    <row r="317" spans="1:3" ht="15.75" customHeight="1">
      <c r="A317" s="7" t="s">
        <v>284</v>
      </c>
      <c r="B317" s="32"/>
      <c r="C317" s="32"/>
    </row>
    <row r="318" spans="1:3" ht="15.75" customHeight="1">
      <c r="A318" s="7" t="s">
        <v>285</v>
      </c>
      <c r="B318" s="32"/>
      <c r="C318" s="32"/>
    </row>
    <row r="319" spans="1:3" ht="15.75" customHeight="1">
      <c r="A319" s="7" t="s">
        <v>286</v>
      </c>
      <c r="B319" s="32"/>
      <c r="C319" s="32"/>
    </row>
    <row r="320" spans="1:3" ht="15.75" customHeight="1">
      <c r="A320" s="7" t="s">
        <v>427</v>
      </c>
      <c r="B320" s="32"/>
      <c r="C320" s="32"/>
    </row>
    <row r="321" spans="1:3" ht="15.75" customHeight="1">
      <c r="A321" s="7" t="s">
        <v>287</v>
      </c>
      <c r="B321" s="32"/>
      <c r="C321" s="32"/>
    </row>
    <row r="322" spans="1:3" ht="15.75" customHeight="1">
      <c r="A322" s="7" t="s">
        <v>288</v>
      </c>
      <c r="B322" s="32"/>
      <c r="C322" s="32"/>
    </row>
    <row r="323" spans="1:3" ht="15.75" customHeight="1">
      <c r="A323" s="7" t="s">
        <v>289</v>
      </c>
      <c r="B323" s="32"/>
      <c r="C323" s="32"/>
    </row>
    <row r="324" spans="1:3" ht="15.75" customHeight="1">
      <c r="A324" s="7" t="s">
        <v>290</v>
      </c>
      <c r="B324" s="32"/>
      <c r="C324" s="32"/>
    </row>
    <row r="325" spans="1:3" ht="15.75" customHeight="1">
      <c r="A325" s="7" t="s">
        <v>291</v>
      </c>
      <c r="B325" s="32"/>
      <c r="C325" s="32"/>
    </row>
    <row r="326" spans="1:3" ht="15.75" customHeight="1">
      <c r="A326" s="7" t="s">
        <v>292</v>
      </c>
      <c r="B326" s="32"/>
      <c r="C326" s="32"/>
    </row>
    <row r="327" spans="1:3" ht="15.75" customHeight="1">
      <c r="A327" s="7" t="s">
        <v>293</v>
      </c>
      <c r="B327" s="32"/>
      <c r="C327" s="32"/>
    </row>
    <row r="328" spans="1:3" ht="15.75" customHeight="1">
      <c r="A328" s="7" t="s">
        <v>294</v>
      </c>
      <c r="B328" s="32"/>
      <c r="C328" s="32"/>
    </row>
    <row r="329" spans="1:3" ht="21">
      <c r="A329" s="7" t="s">
        <v>295</v>
      </c>
      <c r="B329" s="32"/>
      <c r="C329" s="32"/>
    </row>
    <row r="330" spans="1:3" ht="15.75" customHeight="1">
      <c r="A330" s="7" t="s">
        <v>296</v>
      </c>
      <c r="B330" s="32"/>
      <c r="C330" s="32"/>
    </row>
    <row r="331" spans="1:3" ht="15.75" customHeight="1">
      <c r="A331" s="7" t="s">
        <v>297</v>
      </c>
      <c r="B331" s="32"/>
      <c r="C331" s="32"/>
    </row>
    <row r="332" spans="1:3" ht="15.75" customHeight="1">
      <c r="A332" s="7" t="s">
        <v>298</v>
      </c>
      <c r="B332" s="32"/>
      <c r="C332" s="32"/>
    </row>
    <row r="333" spans="1:3" ht="15.75" customHeight="1">
      <c r="A333" s="3" t="s">
        <v>300</v>
      </c>
      <c r="B333" s="2"/>
      <c r="C333" s="2"/>
    </row>
    <row r="334" spans="1:3" ht="15.75" customHeight="1">
      <c r="A334" s="3" t="s">
        <v>301</v>
      </c>
      <c r="B334" s="2"/>
      <c r="C334" s="2"/>
    </row>
    <row r="335" spans="1:3" ht="15.75" customHeight="1">
      <c r="A335" s="3" t="s">
        <v>302</v>
      </c>
      <c r="B335" s="2"/>
      <c r="C335" s="2"/>
    </row>
    <row r="336" spans="1:3" ht="15.75" customHeight="1">
      <c r="A336" s="3" t="s">
        <v>303</v>
      </c>
      <c r="B336" s="2"/>
      <c r="C336" s="2"/>
    </row>
    <row r="337" spans="1:3" ht="15.75" customHeight="1">
      <c r="A337" s="3" t="s">
        <v>304</v>
      </c>
      <c r="B337" s="2"/>
      <c r="C337" s="2"/>
    </row>
    <row r="338" spans="1:3" ht="15.75" customHeight="1">
      <c r="A338" s="55" t="s">
        <v>712</v>
      </c>
      <c r="B338" s="2"/>
      <c r="C338" s="2"/>
    </row>
    <row r="339" spans="1:3" ht="15.75" customHeight="1">
      <c r="A339" s="3" t="s">
        <v>306</v>
      </c>
      <c r="B339" s="2"/>
      <c r="C339" s="2"/>
    </row>
    <row r="340" spans="1:3" ht="15.75" customHeight="1">
      <c r="A340" s="3" t="s">
        <v>307</v>
      </c>
      <c r="B340" s="2"/>
      <c r="C340" s="2"/>
    </row>
    <row r="341" spans="1:3" ht="15.75" customHeight="1">
      <c r="A341" s="3" t="s">
        <v>308</v>
      </c>
      <c r="B341" s="2"/>
      <c r="C341" s="2"/>
    </row>
    <row r="342" spans="1:3" ht="15.75" customHeight="1">
      <c r="A342" s="3" t="s">
        <v>309</v>
      </c>
      <c r="B342" s="2"/>
      <c r="C342" s="2"/>
    </row>
    <row r="343" spans="1:3" ht="15.75" customHeight="1">
      <c r="A343" s="3" t="s">
        <v>310</v>
      </c>
      <c r="B343" s="2"/>
      <c r="C343" s="2"/>
    </row>
    <row r="344" spans="1:3" ht="15.75" customHeight="1">
      <c r="A344" s="3" t="s">
        <v>311</v>
      </c>
      <c r="B344" s="2"/>
      <c r="C344" s="2"/>
    </row>
    <row r="345" spans="1:3" ht="15.75" customHeight="1">
      <c r="A345" s="3" t="s">
        <v>312</v>
      </c>
      <c r="B345" s="2"/>
      <c r="C345" s="2"/>
    </row>
    <row r="346" spans="1:3" ht="15.75" customHeight="1">
      <c r="A346" s="3" t="s">
        <v>313</v>
      </c>
      <c r="B346" s="2"/>
      <c r="C346" s="2"/>
    </row>
    <row r="347" spans="1:3" ht="15.75" customHeight="1">
      <c r="A347" s="16" t="s">
        <v>459</v>
      </c>
      <c r="B347" s="38"/>
      <c r="C347" s="38"/>
    </row>
    <row r="348" spans="1:3" ht="15.75" customHeight="1">
      <c r="A348" s="9" t="s">
        <v>428</v>
      </c>
      <c r="B348" s="39"/>
      <c r="C348" s="39"/>
    </row>
    <row r="349" spans="1:3" ht="15.75" customHeight="1">
      <c r="A349" s="9" t="s">
        <v>429</v>
      </c>
      <c r="B349" s="39"/>
      <c r="C349" s="39"/>
    </row>
    <row r="350" spans="1:3" ht="15.75" customHeight="1">
      <c r="A350" s="9" t="s">
        <v>430</v>
      </c>
      <c r="B350" s="39"/>
      <c r="C350" s="39"/>
    </row>
    <row r="351" spans="1:3" ht="21">
      <c r="A351" s="3" t="s">
        <v>318</v>
      </c>
      <c r="B351" s="2"/>
      <c r="C351" s="2"/>
    </row>
    <row r="352" spans="1:3" ht="15.75" customHeight="1">
      <c r="A352" s="3" t="s">
        <v>319</v>
      </c>
      <c r="B352" s="2"/>
      <c r="C352" s="2"/>
    </row>
    <row r="353" spans="1:3" ht="15.75" customHeight="1">
      <c r="A353" s="3" t="s">
        <v>320</v>
      </c>
      <c r="B353" s="2"/>
      <c r="C353" s="2"/>
    </row>
    <row r="354" spans="1:3" ht="15.75" customHeight="1">
      <c r="A354" s="3" t="s">
        <v>321</v>
      </c>
      <c r="B354" s="2"/>
      <c r="C354" s="2"/>
    </row>
    <row r="355" spans="1:3" ht="15.75" customHeight="1">
      <c r="A355" s="3" t="s">
        <v>322</v>
      </c>
      <c r="B355" s="2"/>
      <c r="C355" s="2"/>
    </row>
    <row r="356" spans="1:3" ht="15.75" customHeight="1">
      <c r="A356" s="3" t="s">
        <v>317</v>
      </c>
      <c r="B356" s="2"/>
      <c r="C356" s="2"/>
    </row>
    <row r="357" spans="1:3" ht="15.75" customHeight="1">
      <c r="A357" s="9" t="s">
        <v>432</v>
      </c>
      <c r="B357" s="39"/>
      <c r="C357" s="39"/>
    </row>
    <row r="358" spans="1:3" ht="15.75" customHeight="1">
      <c r="A358" s="16" t="s">
        <v>460</v>
      </c>
      <c r="B358" s="38"/>
      <c r="C358" s="38"/>
    </row>
    <row r="359" spans="1:3" ht="15.75" customHeight="1">
      <c r="A359" s="16" t="s">
        <v>461</v>
      </c>
      <c r="B359" s="38"/>
      <c r="C359" s="38"/>
    </row>
    <row r="360" spans="1:3" ht="15.75" customHeight="1">
      <c r="A360" s="16" t="s">
        <v>462</v>
      </c>
      <c r="B360" s="38"/>
      <c r="C360" s="38"/>
    </row>
    <row r="361" spans="1:3" ht="15.75" customHeight="1">
      <c r="A361" s="9" t="s">
        <v>323</v>
      </c>
      <c r="B361" s="39"/>
      <c r="C361" s="39"/>
    </row>
    <row r="362" spans="1:3" ht="15.75" customHeight="1">
      <c r="A362" s="3" t="s">
        <v>314</v>
      </c>
      <c r="B362" s="2"/>
      <c r="C362" s="2"/>
    </row>
    <row r="363" spans="1:3" ht="15.75" customHeight="1">
      <c r="A363" s="3" t="s">
        <v>315</v>
      </c>
      <c r="B363" s="2"/>
      <c r="C363" s="2"/>
    </row>
    <row r="364" spans="1:3" ht="15.75" customHeight="1">
      <c r="A364" s="3" t="s">
        <v>316</v>
      </c>
      <c r="B364" s="2"/>
      <c r="C364" s="2"/>
    </row>
    <row r="365" spans="1:3" ht="15.75" customHeight="1">
      <c r="A365" s="16" t="s">
        <v>463</v>
      </c>
      <c r="B365" s="38"/>
      <c r="C365" s="38"/>
    </row>
    <row r="366" spans="1:3" ht="15.75" customHeight="1">
      <c r="A366" s="3" t="s">
        <v>324</v>
      </c>
      <c r="B366" s="2"/>
      <c r="C366" s="2"/>
    </row>
    <row r="367" spans="1:3" ht="15.75" customHeight="1">
      <c r="A367" s="3" t="s">
        <v>325</v>
      </c>
      <c r="B367" s="2"/>
      <c r="C367" s="2"/>
    </row>
    <row r="368" spans="1:3" ht="21">
      <c r="A368" s="3" t="s">
        <v>326</v>
      </c>
      <c r="B368" s="2"/>
      <c r="C368" s="2"/>
    </row>
    <row r="369" spans="1:3" ht="15.75" customHeight="1">
      <c r="A369" s="3" t="s">
        <v>327</v>
      </c>
      <c r="B369" s="2"/>
      <c r="C369" s="2"/>
    </row>
    <row r="370" spans="1:3" ht="15.75" customHeight="1">
      <c r="A370" s="3" t="s">
        <v>328</v>
      </c>
      <c r="B370" s="2"/>
      <c r="C370" s="2"/>
    </row>
    <row r="371" spans="1:3" ht="15.75" customHeight="1">
      <c r="A371" s="3" t="s">
        <v>329</v>
      </c>
      <c r="B371" s="2"/>
      <c r="C371" s="2"/>
    </row>
    <row r="372" spans="1:3" ht="15.75" customHeight="1">
      <c r="A372" s="3" t="s">
        <v>330</v>
      </c>
      <c r="B372" s="2"/>
      <c r="C372" s="2"/>
    </row>
    <row r="373" spans="1:3" ht="15.75" customHeight="1">
      <c r="A373" s="3" t="s">
        <v>331</v>
      </c>
      <c r="B373" s="2"/>
      <c r="C373" s="2"/>
    </row>
    <row r="374" spans="1:3" ht="15.75" customHeight="1">
      <c r="A374" s="3" t="s">
        <v>332</v>
      </c>
      <c r="B374" s="2"/>
      <c r="C374" s="2"/>
    </row>
    <row r="375" spans="1:3" ht="21">
      <c r="A375" s="3" t="s">
        <v>334</v>
      </c>
      <c r="B375" s="2"/>
      <c r="C375" s="2"/>
    </row>
    <row r="376" spans="1:3" ht="15.75" customHeight="1">
      <c r="A376" s="3" t="s">
        <v>333</v>
      </c>
      <c r="B376" s="2"/>
      <c r="C376" s="2"/>
    </row>
    <row r="377" spans="1:3" ht="15.75" customHeight="1">
      <c r="A377" s="16" t="s">
        <v>464</v>
      </c>
      <c r="B377" s="38"/>
      <c r="C377" s="38"/>
    </row>
    <row r="378" spans="1:3" ht="15.75" customHeight="1">
      <c r="A378" s="3" t="s">
        <v>335</v>
      </c>
      <c r="B378" s="2"/>
      <c r="C378" s="2"/>
    </row>
    <row r="379" spans="1:3" ht="15.75" customHeight="1">
      <c r="A379" s="9" t="s">
        <v>337</v>
      </c>
      <c r="B379" s="39"/>
      <c r="C379" s="39"/>
    </row>
    <row r="380" spans="1:3" ht="15.75" customHeight="1">
      <c r="A380" s="3" t="s">
        <v>338</v>
      </c>
      <c r="B380" s="2"/>
      <c r="C380" s="2"/>
    </row>
    <row r="381" spans="1:3" ht="15.75" customHeight="1">
      <c r="A381" s="16" t="s">
        <v>465</v>
      </c>
      <c r="B381" s="38"/>
      <c r="C381" s="38"/>
    </row>
    <row r="382" spans="1:3" ht="21">
      <c r="A382" s="3" t="s">
        <v>346</v>
      </c>
      <c r="B382" s="2"/>
      <c r="C382" s="2"/>
    </row>
    <row r="383" spans="1:3" ht="15.75" customHeight="1">
      <c r="A383" s="3" t="s">
        <v>347</v>
      </c>
      <c r="B383" s="2"/>
      <c r="C383" s="2"/>
    </row>
    <row r="384" spans="1:3" ht="15.75" customHeight="1">
      <c r="A384" s="3" t="s">
        <v>339</v>
      </c>
      <c r="B384" s="2"/>
      <c r="C384" s="2"/>
    </row>
    <row r="385" spans="1:3" ht="15.75" customHeight="1">
      <c r="A385" s="3" t="s">
        <v>340</v>
      </c>
      <c r="B385" s="2"/>
      <c r="C385" s="2"/>
    </row>
    <row r="386" spans="1:3" ht="15.75" customHeight="1">
      <c r="A386" s="3" t="s">
        <v>336</v>
      </c>
      <c r="B386" s="2"/>
      <c r="C386" s="2"/>
    </row>
    <row r="387" spans="1:3" ht="15.75" customHeight="1">
      <c r="A387" s="3" t="s">
        <v>341</v>
      </c>
      <c r="B387" s="2"/>
      <c r="C387" s="2"/>
    </row>
    <row r="388" spans="1:3" ht="15.75" customHeight="1">
      <c r="A388" s="3" t="s">
        <v>342</v>
      </c>
      <c r="B388" s="2"/>
      <c r="C388" s="2"/>
    </row>
    <row r="389" spans="1:3" ht="15.75" customHeight="1">
      <c r="A389" s="3" t="s">
        <v>343</v>
      </c>
      <c r="B389" s="2"/>
      <c r="C389" s="2"/>
    </row>
    <row r="390" spans="1:3" ht="15.75" customHeight="1">
      <c r="A390" s="3" t="s">
        <v>344</v>
      </c>
      <c r="B390" s="2"/>
      <c r="C390" s="2"/>
    </row>
    <row r="391" spans="1:3" ht="21">
      <c r="A391" s="16" t="s">
        <v>466</v>
      </c>
      <c r="B391" s="38"/>
      <c r="C391" s="38"/>
    </row>
    <row r="392" spans="1:3" ht="15.75" customHeight="1">
      <c r="A392" s="3" t="s">
        <v>345</v>
      </c>
      <c r="B392" s="2"/>
      <c r="C392" s="2"/>
    </row>
    <row r="393" spans="1:3" ht="15.75" customHeight="1">
      <c r="A393" s="3" t="s">
        <v>348</v>
      </c>
      <c r="B393" s="2"/>
      <c r="C393" s="2"/>
    </row>
    <row r="394" spans="1:3" ht="15.75" customHeight="1">
      <c r="A394" s="3" t="s">
        <v>349</v>
      </c>
      <c r="B394" s="2"/>
      <c r="C394" s="2"/>
    </row>
    <row r="395" spans="1:3" ht="15.75" customHeight="1">
      <c r="A395" s="3" t="s">
        <v>350</v>
      </c>
      <c r="B395" s="2"/>
      <c r="C395" s="2"/>
    </row>
    <row r="396" spans="1:3" ht="15.75" customHeight="1">
      <c r="A396" s="3" t="s">
        <v>351</v>
      </c>
      <c r="B396" s="2"/>
      <c r="C396" s="2"/>
    </row>
    <row r="397" spans="1:3" ht="15.75" customHeight="1">
      <c r="A397" s="3" t="s">
        <v>352</v>
      </c>
      <c r="B397" s="2"/>
      <c r="C397" s="2"/>
    </row>
    <row r="398" spans="1:3" ht="15.75" customHeight="1">
      <c r="A398" s="3" t="s">
        <v>353</v>
      </c>
      <c r="B398" s="2"/>
      <c r="C398" s="2"/>
    </row>
    <row r="399" spans="1:2" ht="15.75" customHeight="1">
      <c r="A399" s="3" t="s">
        <v>354</v>
      </c>
      <c r="B399" s="2"/>
    </row>
    <row r="400" spans="1:3" ht="15.75" customHeight="1">
      <c r="A400" s="3" t="s">
        <v>355</v>
      </c>
      <c r="B400" s="2"/>
      <c r="C400" s="2"/>
    </row>
    <row r="401" spans="1:3" ht="15.75" customHeight="1">
      <c r="A401" s="3" t="s">
        <v>356</v>
      </c>
      <c r="B401" s="2"/>
      <c r="C401" s="2"/>
    </row>
    <row r="402" spans="1:3" ht="15.75" customHeight="1">
      <c r="A402" s="3" t="s">
        <v>357</v>
      </c>
      <c r="B402" s="2"/>
      <c r="C402" s="2"/>
    </row>
    <row r="403" spans="1:3" ht="15.75" customHeight="1">
      <c r="A403" s="3" t="s">
        <v>358</v>
      </c>
      <c r="B403" s="2"/>
      <c r="C403" s="2"/>
    </row>
    <row r="404" spans="1:3" ht="15.75" customHeight="1">
      <c r="A404" s="3" t="s">
        <v>359</v>
      </c>
      <c r="B404" s="2"/>
      <c r="C404" s="2"/>
    </row>
    <row r="405" spans="1:3" ht="15.75" customHeight="1">
      <c r="A405" s="3" t="s">
        <v>360</v>
      </c>
      <c r="B405" s="2"/>
      <c r="C405" s="2"/>
    </row>
    <row r="406" spans="1:3" ht="15.75" customHeight="1">
      <c r="A406" s="3" t="s">
        <v>361</v>
      </c>
      <c r="B406" s="2"/>
      <c r="C406" s="2"/>
    </row>
    <row r="407" spans="1:3" ht="15.75" customHeight="1">
      <c r="A407" s="3" t="s">
        <v>362</v>
      </c>
      <c r="B407" s="2"/>
      <c r="C407" s="2"/>
    </row>
    <row r="408" spans="1:3" ht="15.75" customHeight="1">
      <c r="A408" s="3" t="s">
        <v>363</v>
      </c>
      <c r="B408" s="2"/>
      <c r="C408" s="2"/>
    </row>
    <row r="409" spans="1:3" ht="15.75" customHeight="1">
      <c r="A409" s="3" t="s">
        <v>364</v>
      </c>
      <c r="B409" s="2"/>
      <c r="C409" s="2"/>
    </row>
    <row r="410" spans="1:3" ht="15.75" customHeight="1">
      <c r="A410" s="3" t="s">
        <v>365</v>
      </c>
      <c r="B410" s="2"/>
      <c r="C410" s="2"/>
    </row>
    <row r="411" spans="1:3" ht="15.75" customHeight="1">
      <c r="A411" s="3" t="s">
        <v>366</v>
      </c>
      <c r="B411" s="2"/>
      <c r="C411" s="2"/>
    </row>
    <row r="412" spans="1:3" ht="15.75" customHeight="1">
      <c r="A412" s="3" t="s">
        <v>367</v>
      </c>
      <c r="B412" s="2"/>
      <c r="C412" s="2"/>
    </row>
    <row r="413" spans="1:3" ht="15.75" customHeight="1">
      <c r="A413" s="3" t="s">
        <v>368</v>
      </c>
      <c r="B413" s="2"/>
      <c r="C413" s="2"/>
    </row>
    <row r="414" spans="1:3" ht="15.75" customHeight="1">
      <c r="A414" s="3" t="s">
        <v>369</v>
      </c>
      <c r="B414" s="2"/>
      <c r="C414" s="2"/>
    </row>
    <row r="415" spans="1:3" ht="15.75" customHeight="1">
      <c r="A415" s="3" t="s">
        <v>370</v>
      </c>
      <c r="B415" s="2"/>
      <c r="C415" s="2"/>
    </row>
    <row r="416" spans="1:3" ht="15.75" customHeight="1">
      <c r="A416" s="3" t="s">
        <v>371</v>
      </c>
      <c r="B416" s="2"/>
      <c r="C416" s="2"/>
    </row>
    <row r="417" spans="1:3" ht="15.75" customHeight="1">
      <c r="A417" s="3" t="s">
        <v>372</v>
      </c>
      <c r="B417" s="2"/>
      <c r="C417" s="2"/>
    </row>
    <row r="418" spans="1:3" ht="15.75" customHeight="1">
      <c r="A418" s="3" t="s">
        <v>373</v>
      </c>
      <c r="B418" s="2"/>
      <c r="C418" s="2"/>
    </row>
    <row r="419" spans="1:3" ht="15.75" customHeight="1">
      <c r="A419" s="3" t="s">
        <v>374</v>
      </c>
      <c r="B419" s="2"/>
      <c r="C419" s="2"/>
    </row>
    <row r="420" spans="1:3" ht="15.75" customHeight="1">
      <c r="A420" s="3" t="s">
        <v>375</v>
      </c>
      <c r="B420" s="2"/>
      <c r="C420" s="2"/>
    </row>
    <row r="421" spans="1:3" ht="15.75" customHeight="1">
      <c r="A421" s="3" t="s">
        <v>376</v>
      </c>
      <c r="B421" s="2"/>
      <c r="C421" s="2"/>
    </row>
    <row r="422" spans="1:3" ht="15.75" customHeight="1">
      <c r="A422" s="3" t="s">
        <v>377</v>
      </c>
      <c r="B422" s="2"/>
      <c r="C422" s="2"/>
    </row>
    <row r="423" spans="1:3" ht="15.75" customHeight="1">
      <c r="A423" s="3" t="s">
        <v>378</v>
      </c>
      <c r="B423" s="2"/>
      <c r="C423" s="2"/>
    </row>
    <row r="424" spans="1:3" ht="15.75" customHeight="1">
      <c r="A424" s="3" t="s">
        <v>379</v>
      </c>
      <c r="B424" s="2"/>
      <c r="C424" s="2"/>
    </row>
    <row r="425" spans="1:3" ht="15.75" customHeight="1">
      <c r="A425" s="3" t="s">
        <v>380</v>
      </c>
      <c r="B425" s="2"/>
      <c r="C425" s="2"/>
    </row>
    <row r="426" spans="1:3" ht="15.75" customHeight="1">
      <c r="A426" s="3" t="s">
        <v>381</v>
      </c>
      <c r="B426" s="2"/>
      <c r="C426" s="2"/>
    </row>
    <row r="427" spans="1:3" ht="15.75" customHeight="1">
      <c r="A427" s="3" t="s">
        <v>382</v>
      </c>
      <c r="B427" s="2"/>
      <c r="C427" s="2"/>
    </row>
    <row r="428" spans="1:4" ht="15.75" customHeight="1">
      <c r="A428" s="3" t="s">
        <v>383</v>
      </c>
      <c r="B428" s="2"/>
      <c r="C428" s="2"/>
      <c r="D428" s="81" t="s">
        <v>714</v>
      </c>
    </row>
    <row r="429" spans="1:4" ht="15.75" customHeight="1">
      <c r="A429" s="3" t="s">
        <v>384</v>
      </c>
      <c r="B429" s="2"/>
      <c r="C429" s="2"/>
      <c r="D429" s="81" t="s">
        <v>715</v>
      </c>
    </row>
    <row r="430" spans="1:3" ht="15.75" customHeight="1">
      <c r="A430" s="3" t="s">
        <v>385</v>
      </c>
      <c r="B430" s="2"/>
      <c r="C430" s="2"/>
    </row>
    <row r="431" spans="1:3" ht="15.75" customHeight="1">
      <c r="A431" s="3" t="s">
        <v>386</v>
      </c>
      <c r="B431" s="2"/>
      <c r="C431" s="2"/>
    </row>
    <row r="432" spans="1:3" ht="21">
      <c r="A432" s="3" t="s">
        <v>387</v>
      </c>
      <c r="B432" s="2"/>
      <c r="C432" s="2"/>
    </row>
    <row r="433" spans="1:3" ht="15.75" customHeight="1">
      <c r="A433" s="3" t="s">
        <v>388</v>
      </c>
      <c r="B433" s="2"/>
      <c r="C433" s="2"/>
    </row>
    <row r="434" spans="1:3" ht="15.75" customHeight="1">
      <c r="A434" s="3" t="s">
        <v>389</v>
      </c>
      <c r="B434" s="2"/>
      <c r="C434" s="2"/>
    </row>
    <row r="435" spans="1:3" ht="15.75" customHeight="1">
      <c r="A435" s="3" t="s">
        <v>390</v>
      </c>
      <c r="B435" s="2"/>
      <c r="C435" s="2"/>
    </row>
    <row r="436" spans="1:3" ht="15.75" customHeight="1">
      <c r="A436" s="16" t="s">
        <v>467</v>
      </c>
      <c r="B436" s="38"/>
      <c r="C436" s="38"/>
    </row>
    <row r="437" spans="1:3" ht="15.75" customHeight="1">
      <c r="A437" s="3" t="s">
        <v>391</v>
      </c>
      <c r="B437" s="2"/>
      <c r="C437" s="2"/>
    </row>
    <row r="438" spans="1:3" ht="15.75" customHeight="1">
      <c r="A438" s="3" t="s">
        <v>392</v>
      </c>
      <c r="B438" s="2"/>
      <c r="C438" s="2"/>
    </row>
    <row r="439" spans="1:3" ht="15.75" customHeight="1">
      <c r="A439" s="3" t="s">
        <v>393</v>
      </c>
      <c r="B439" s="2"/>
      <c r="C439" s="2"/>
    </row>
    <row r="440" spans="1:3" ht="15.75" customHeight="1">
      <c r="A440" s="3" t="s">
        <v>394</v>
      </c>
      <c r="B440" s="2"/>
      <c r="C440" s="2"/>
    </row>
    <row r="442" spans="1:3" ht="21">
      <c r="A442" s="49"/>
      <c r="B442" s="76">
        <v>28398.54</v>
      </c>
      <c r="C442" s="61"/>
    </row>
    <row r="443" spans="1:2" ht="21">
      <c r="A443" s="44"/>
      <c r="B443" s="45" t="s">
        <v>696</v>
      </c>
    </row>
    <row r="444" spans="1:2" ht="21">
      <c r="A444" s="75"/>
      <c r="B444" s="45" t="s">
        <v>697</v>
      </c>
    </row>
    <row r="445" spans="1:2" ht="21">
      <c r="A445" s="74"/>
      <c r="B445" s="13" t="s">
        <v>698</v>
      </c>
    </row>
    <row r="446" ht="21">
      <c r="B446" s="13" t="s">
        <v>701</v>
      </c>
    </row>
    <row r="447" spans="1:2" ht="21">
      <c r="A447" s="65"/>
      <c r="B447" s="13" t="s">
        <v>708</v>
      </c>
    </row>
    <row r="448" spans="1:2" ht="21">
      <c r="A448" s="46"/>
      <c r="B448" s="13" t="s">
        <v>699</v>
      </c>
    </row>
    <row r="449" spans="1:4" ht="21">
      <c r="A449" s="13" t="s">
        <v>719</v>
      </c>
      <c r="C449" s="13">
        <v>10769.12</v>
      </c>
      <c r="D449" s="82">
        <f>A453+C225</f>
        <v>8182184.735000002</v>
      </c>
    </row>
    <row r="450" spans="1:4" ht="21">
      <c r="A450" s="52"/>
      <c r="B450" s="13" t="s">
        <v>700</v>
      </c>
      <c r="D450" s="82">
        <f>D449+A443</f>
        <v>8182184.735000002</v>
      </c>
    </row>
    <row r="451" spans="1:3" ht="21">
      <c r="A451" s="61"/>
      <c r="B451" s="61"/>
      <c r="C451" s="61"/>
    </row>
    <row r="452" spans="2:4" ht="21">
      <c r="B452" s="13" t="s">
        <v>709</v>
      </c>
      <c r="D452" s="82">
        <f>A444+A445</f>
        <v>0</v>
      </c>
    </row>
    <row r="453" spans="1:2" ht="21">
      <c r="A453" s="53"/>
      <c r="B453" s="13" t="s">
        <v>702</v>
      </c>
    </row>
    <row r="454" spans="1:2" ht="21">
      <c r="A454" s="54"/>
      <c r="B454" s="13" t="s">
        <v>710</v>
      </c>
    </row>
    <row r="455" ht="21">
      <c r="A455" s="46">
        <f>C451+A443</f>
        <v>0</v>
      </c>
    </row>
    <row r="456" ht="21">
      <c r="A456" s="46"/>
    </row>
    <row r="457" ht="21">
      <c r="A457" s="51"/>
    </row>
    <row r="458" spans="1:3" ht="21">
      <c r="A458" s="50"/>
      <c r="C458" s="46" t="e">
        <f>A450-#REF!</f>
        <v>#REF!</v>
      </c>
    </row>
    <row r="459" spans="1:4" ht="21">
      <c r="A459" s="50"/>
      <c r="D459" s="82">
        <f>A447+A443+A453</f>
        <v>0</v>
      </c>
    </row>
    <row r="460" ht="15.75" customHeight="1">
      <c r="A460" s="50"/>
    </row>
    <row r="461" ht="21">
      <c r="A461" s="50"/>
    </row>
    <row r="462" ht="15.75" customHeight="1">
      <c r="A462" s="50"/>
    </row>
    <row r="463" spans="1:3" ht="21">
      <c r="A463" s="74">
        <v>128010237.58</v>
      </c>
      <c r="C463" s="13" t="s">
        <v>730</v>
      </c>
    </row>
    <row r="464" ht="21">
      <c r="A464" s="51">
        <f>A444+A445</f>
        <v>0</v>
      </c>
    </row>
    <row r="465" ht="21">
      <c r="A465" s="46">
        <f>A464-A463</f>
        <v>-128010237.58</v>
      </c>
    </row>
    <row r="466" ht="21">
      <c r="A466" s="46">
        <f>A444+A445+C442</f>
        <v>0</v>
      </c>
    </row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>
      <c r="C477" s="13">
        <f>C477:C478</f>
        <v>0</v>
      </c>
    </row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3" ht="15.75" customHeight="1"/>
    <row r="535" ht="15.75" customHeight="1"/>
    <row r="537" ht="15.75" customHeight="1"/>
    <row r="539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5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5.75" customHeight="1"/>
    <row r="616" ht="18.75" customHeight="1"/>
    <row r="617" ht="18.75" customHeight="1"/>
    <row r="618" ht="15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5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5" ht="18.75" customHeight="1"/>
    <row r="636" ht="18.75" customHeight="1"/>
    <row r="637" ht="15.75" customHeight="1"/>
    <row r="639" ht="15.75" customHeight="1"/>
    <row r="710" ht="15.75" customHeight="1"/>
    <row r="834" ht="18.75" customHeight="1"/>
    <row r="835" ht="18.75" customHeight="1"/>
    <row r="839" ht="18.75" customHeight="1"/>
    <row r="840" ht="18.75" customHeight="1"/>
    <row r="843" ht="18.75" customHeight="1"/>
    <row r="848" ht="18.75" customHeight="1"/>
    <row r="853" ht="18.75" customHeight="1"/>
    <row r="858" ht="18.75" customHeight="1"/>
    <row r="885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4" ht="18.75" customHeight="1"/>
    <row r="955" ht="18.75" customHeight="1"/>
    <row r="956" ht="18.75" customHeight="1"/>
    <row r="957" ht="18.75" customHeight="1"/>
    <row r="982" ht="15.75" customHeight="1"/>
    <row r="984" ht="18.75" customHeight="1"/>
    <row r="1012" ht="18.75" customHeight="1"/>
    <row r="1059" ht="18.75" customHeight="1"/>
    <row r="1060" ht="18.75" customHeight="1"/>
    <row r="1074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20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5" ht="18.75" customHeight="1"/>
    <row r="1160" ht="18.75" customHeight="1"/>
    <row r="1161" ht="18.75" customHeight="1"/>
    <row r="1162" ht="18.75" customHeight="1"/>
    <row r="1173" ht="18.75" customHeight="1"/>
    <row r="1182" ht="18.75" customHeight="1"/>
    <row r="1186" ht="18.75" customHeight="1"/>
    <row r="1190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356" ht="18.75" customHeight="1"/>
    <row r="1357" ht="18.75" customHeight="1"/>
    <row r="1566" ht="18.75" customHeight="1"/>
    <row r="1567" ht="18.75" customHeight="1"/>
    <row r="1568" ht="18.75" customHeight="1"/>
    <row r="1572" ht="18.75" customHeight="1"/>
    <row r="1573" ht="18.75" customHeight="1"/>
    <row r="1579" ht="18.75" customHeight="1"/>
    <row r="1580" ht="18.75" customHeight="1"/>
    <row r="1587" ht="18.75" customHeight="1"/>
    <row r="1588" ht="18.75" customHeight="1"/>
    <row r="1593" ht="18.75" customHeight="1"/>
    <row r="1594" ht="18.75" customHeight="1"/>
    <row r="1671" ht="18.75" customHeight="1"/>
    <row r="1672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836" ht="18.75" customHeight="1"/>
    <row r="1837" ht="18.75" customHeight="1"/>
    <row r="1838" ht="18.75" customHeight="1"/>
    <row r="1842" ht="18.75" customHeight="1"/>
    <row r="1843" ht="18.75" customHeight="1"/>
    <row r="1844" ht="18.75" customHeight="1"/>
    <row r="1847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1" ht="18.75" customHeight="1"/>
    <row r="1882" ht="18.75" customHeight="1"/>
    <row r="1883" ht="18.75" customHeight="1"/>
    <row r="1884" ht="18.75" customHeight="1"/>
    <row r="1886" ht="18.75" customHeight="1"/>
    <row r="1887" ht="18.75" customHeight="1"/>
    <row r="1888" ht="18.75" customHeight="1"/>
    <row r="1889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7" ht="18.75" customHeight="1"/>
    <row r="1900" ht="18.75" customHeight="1"/>
    <row r="1901" ht="18.75" customHeight="1"/>
    <row r="1902" ht="18.75" customHeight="1"/>
    <row r="1903" ht="18.75" customHeight="1"/>
    <row r="1905" ht="18.75" customHeight="1"/>
    <row r="1906" ht="18.75" customHeight="1"/>
    <row r="1907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2051" ht="15.75" customHeight="1"/>
    <row r="2053" ht="15.75" customHeight="1"/>
    <row r="2086" ht="18.75" customHeight="1"/>
    <row r="2115" ht="18.75" customHeight="1"/>
    <row r="2116" ht="18.75" customHeight="1"/>
    <row r="2146" ht="18.75" customHeight="1"/>
    <row r="2147" ht="18.75" customHeight="1"/>
    <row r="2206" ht="18.75" customHeight="1"/>
    <row r="2207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60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91" ht="18.75" customHeight="1"/>
    <row r="2492" ht="18.75" customHeight="1"/>
    <row r="2636" ht="18.75" customHeight="1"/>
    <row r="2637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1" ht="18.75" customHeight="1"/>
    <row r="2662" ht="18.75" customHeight="1"/>
    <row r="2663" ht="18.75" customHeight="1"/>
    <row r="2664" ht="18.75" customHeight="1"/>
    <row r="2666" ht="18.75" customHeight="1"/>
    <row r="2667" ht="18.75" customHeight="1"/>
    <row r="2679" ht="18.75" customHeight="1"/>
    <row r="2680" ht="18.75" customHeight="1"/>
    <row r="2703" ht="18.75" customHeight="1"/>
    <row r="2710" ht="18.75" customHeight="1"/>
    <row r="2711" ht="18.75" customHeight="1"/>
    <row r="2716" ht="18.75" customHeight="1"/>
    <row r="2726" ht="18.75" customHeight="1"/>
    <row r="2738" ht="18.75" customHeight="1"/>
    <row r="2741" ht="18.75" customHeight="1"/>
    <row r="2749" ht="18.75" customHeight="1"/>
    <row r="2750" ht="18.75" customHeight="1"/>
    <row r="2760" ht="18.75" customHeight="1"/>
    <row r="2781" ht="18.75" customHeight="1"/>
    <row r="2782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60" ht="18.75" customHeight="1"/>
    <row r="2861" ht="18.75" customHeight="1"/>
    <row r="2862" ht="18.75" customHeight="1"/>
    <row r="2863" ht="18.75" customHeight="1"/>
    <row r="2867" ht="18.75" customHeight="1"/>
    <row r="2869" ht="18.75" customHeight="1"/>
    <row r="2872" ht="18.75" customHeight="1"/>
    <row r="2874" ht="18.75" customHeight="1"/>
    <row r="2875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9" ht="18.75" customHeight="1"/>
    <row r="2891" ht="18.75" customHeight="1"/>
    <row r="2892" ht="18.75" customHeight="1"/>
    <row r="2898" ht="18.75" customHeight="1"/>
    <row r="2899" ht="18.75" customHeight="1"/>
    <row r="2903" ht="18.75" customHeight="1"/>
    <row r="2904" ht="18.75" customHeight="1"/>
    <row r="2905" ht="18.75" customHeight="1"/>
    <row r="2907" ht="18.75" customHeight="1"/>
    <row r="2908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6" ht="18.75" customHeight="1"/>
    <row r="3051" ht="18.75" customHeight="1"/>
    <row r="3056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88" ht="18.75" customHeight="1"/>
    <row r="3189" ht="18.75" customHeight="1"/>
    <row r="3190" ht="18.75" customHeight="1"/>
    <row r="3268" ht="18.75" customHeight="1"/>
    <row r="3301" ht="18.75" customHeight="1"/>
    <row r="3302" ht="18.75" customHeight="1"/>
    <row r="3314" ht="18.75" customHeight="1"/>
    <row r="3315" ht="18.75" customHeight="1"/>
    <row r="3325" ht="18.75" customHeight="1"/>
    <row r="3326" ht="18.75" customHeight="1"/>
    <row r="3356" ht="18.75" customHeight="1"/>
    <row r="3357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93" ht="18.75" customHeight="1"/>
    <row r="3394" ht="18.75" customHeight="1"/>
    <row r="3395" ht="18.75" customHeight="1"/>
    <row r="3397" ht="18.75" customHeight="1"/>
    <row r="3400" ht="18.75" customHeight="1"/>
    <row r="3402" ht="18.75" customHeight="1"/>
    <row r="3403" ht="18.75" customHeight="1"/>
    <row r="3404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76" ht="18.75" customHeight="1"/>
    <row r="3477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8" ht="18.75" customHeight="1"/>
    <row r="3579" ht="18.75" customHeight="1"/>
    <row r="3582" ht="18.75" customHeight="1"/>
    <row r="3583" ht="18.75" customHeight="1"/>
    <row r="3585" ht="18.75" customHeight="1"/>
    <row r="3715" ht="18.75" customHeight="1"/>
    <row r="3765" ht="18.75" customHeight="1"/>
    <row r="3766" ht="18.75" customHeight="1"/>
    <row r="3774" ht="18.75" customHeight="1"/>
    <row r="3776" ht="18.75" customHeight="1"/>
    <row r="3782" ht="18.75" customHeight="1"/>
    <row r="3783" ht="18.75" customHeight="1"/>
    <row r="3784" ht="18.75" customHeight="1"/>
    <row r="3790" ht="18.75" customHeight="1"/>
    <row r="3796" ht="18.75" customHeight="1"/>
    <row r="3801" ht="18.75" customHeight="1"/>
    <row r="3802" ht="18.75" customHeight="1"/>
    <row r="3813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62" ht="18.75" customHeight="1"/>
    <row r="4263" ht="18.75" customHeight="1"/>
    <row r="4264" ht="18.75" customHeight="1"/>
    <row r="4495" ht="18.75" customHeight="1"/>
    <row r="4497" ht="18.75" customHeight="1"/>
    <row r="4498" ht="18.75" customHeight="1"/>
    <row r="4502" ht="18.75" customHeight="1"/>
    <row r="4521" ht="18.75" customHeight="1"/>
    <row r="4530" ht="18.75" customHeight="1"/>
    <row r="4558" ht="18.75" customHeight="1"/>
    <row r="4563" ht="18.75" customHeight="1"/>
    <row r="4592" ht="18.75" customHeight="1"/>
    <row r="4594" ht="18.75" customHeight="1"/>
    <row r="4726" ht="18.75" customHeight="1"/>
    <row r="4787" ht="18.75" customHeight="1"/>
    <row r="4789" ht="18.75" customHeight="1"/>
    <row r="4794" ht="18.75" customHeight="1"/>
    <row r="4796" ht="18.75" customHeight="1"/>
    <row r="4950" ht="18.75" customHeight="1"/>
    <row r="4952" ht="18.75" customHeight="1"/>
    <row r="5000" ht="18.75" customHeight="1"/>
    <row r="5002" ht="18.75" customHeight="1"/>
    <row r="5035" ht="18.75" customHeight="1"/>
    <row r="5037" ht="18.75" customHeight="1"/>
    <row r="5039" ht="18.75" customHeight="1"/>
    <row r="5040" ht="18.75" customHeight="1"/>
    <row r="5042" ht="18.75" customHeight="1"/>
    <row r="5044" ht="18.75" customHeight="1"/>
    <row r="5045" ht="18.75" customHeight="1"/>
    <row r="5047" ht="18.75" customHeight="1"/>
    <row r="5049" ht="18.75" customHeight="1"/>
    <row r="5050" ht="18.75" customHeight="1"/>
    <row r="5052" ht="18.75" customHeight="1"/>
    <row r="5054" ht="18.75" customHeight="1"/>
    <row r="5056" ht="18.75" customHeight="1"/>
    <row r="5058" ht="18.75" customHeight="1"/>
    <row r="5060" ht="18.75" customHeight="1"/>
    <row r="5062" ht="18.75" customHeight="1"/>
    <row r="5064" ht="18.75" customHeight="1"/>
    <row r="5066" ht="18.75" customHeight="1"/>
    <row r="5068" ht="18.75" customHeight="1"/>
    <row r="5070" ht="18.75" customHeight="1"/>
    <row r="5072" ht="18.75" customHeight="1"/>
    <row r="5074" ht="18.75" customHeight="1"/>
    <row r="5076" ht="18.75" customHeight="1"/>
    <row r="5078" ht="18.75" customHeight="1"/>
    <row r="5080" ht="18.75" customHeight="1"/>
    <row r="5081" ht="18.75" customHeight="1"/>
    <row r="5083" ht="18.75" customHeight="1"/>
    <row r="5085" ht="18.75" customHeight="1"/>
    <row r="5088" ht="18.75" customHeight="1"/>
    <row r="5090" ht="18.75" customHeight="1"/>
    <row r="5094" ht="18.75" customHeight="1"/>
    <row r="5096" ht="18.75" customHeight="1"/>
    <row r="5098" ht="18.75" customHeight="1"/>
    <row r="5100" ht="18.75" customHeight="1"/>
    <row r="5102" ht="18.75" customHeight="1"/>
    <row r="5104" ht="18.75" customHeight="1"/>
    <row r="5105" ht="18.75" customHeight="1"/>
    <row r="5107" ht="18.75" customHeight="1"/>
    <row r="5109" ht="18.75" customHeight="1"/>
    <row r="5111" ht="18.75" customHeight="1"/>
    <row r="5113" ht="18.75" customHeight="1"/>
    <row r="5115" ht="18.75" customHeight="1"/>
    <row r="5117" ht="18.75" customHeight="1"/>
    <row r="5119" ht="18.75" customHeight="1"/>
    <row r="5121" ht="18.75" customHeight="1"/>
    <row r="5122" ht="18.75" customHeight="1"/>
    <row r="5124" ht="18.75" customHeight="1"/>
    <row r="5138" ht="18.75" customHeight="1"/>
    <row r="5139" ht="18.75" customHeight="1"/>
    <row r="5140" ht="18.75" customHeight="1"/>
    <row r="5141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72" ht="18.75" customHeight="1"/>
    <row r="5274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620" ht="18.75" customHeight="1"/>
    <row r="5622" ht="18.75" customHeight="1"/>
    <row r="5626" ht="18.75" customHeight="1"/>
    <row r="5628" ht="18.75" customHeight="1"/>
    <row r="5634" ht="18.75" customHeight="1"/>
    <row r="5636" ht="18.75" customHeight="1"/>
    <row r="5638" ht="18.75" customHeight="1"/>
    <row r="5640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2" ht="18.75" customHeight="1"/>
    <row r="5664" ht="18.75" customHeight="1"/>
    <row r="5669" ht="18.75" customHeight="1"/>
    <row r="5687" ht="18.75" customHeight="1"/>
    <row r="5704" ht="18.75" customHeight="1"/>
    <row r="5705" ht="18.75" customHeight="1"/>
    <row r="5707" ht="18.75" customHeight="1"/>
    <row r="5731" ht="18.75" customHeight="1"/>
    <row r="5733" ht="18.75" customHeight="1"/>
    <row r="5736" ht="18.75" customHeight="1"/>
    <row r="5737" ht="18.75" customHeight="1"/>
    <row r="5738" ht="18.75" customHeight="1"/>
    <row r="5746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50" ht="18.75" customHeight="1"/>
    <row r="5951" ht="18.75" customHeight="1"/>
    <row r="5952" ht="18.75" customHeight="1"/>
    <row r="5953" ht="18.75" customHeight="1"/>
    <row r="6033" ht="18.75" customHeight="1"/>
    <row r="6034" ht="18.75" customHeight="1"/>
    <row r="6035" ht="18.75" customHeight="1"/>
    <row r="6036" ht="18.75" customHeight="1"/>
    <row r="6087" ht="18.75" customHeight="1"/>
    <row r="6089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7" ht="18.75" customHeight="1"/>
    <row r="6218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39" ht="18.75" customHeight="1"/>
    <row r="6255" ht="18.75" customHeight="1"/>
    <row r="6257" ht="18.75" customHeight="1"/>
    <row r="6262" ht="18.75" customHeight="1"/>
    <row r="6265" ht="18.75" customHeight="1"/>
    <row r="6269" ht="18.75" customHeight="1"/>
    <row r="6271" ht="18.75" customHeight="1"/>
    <row r="6281" ht="18.75" customHeight="1"/>
    <row r="6292" ht="18.75" customHeight="1"/>
    <row r="6295" ht="18.75" customHeight="1"/>
    <row r="6296" ht="18.75" customHeight="1"/>
    <row r="6298" ht="18.75" customHeight="1"/>
    <row r="6303" ht="18.75" customHeight="1"/>
    <row r="6313" ht="18.75" customHeight="1"/>
    <row r="6318" ht="18.75" customHeight="1"/>
    <row r="6320" ht="18.75" customHeight="1"/>
    <row r="6334" ht="18.75" customHeight="1"/>
    <row r="6347" ht="18.75" customHeight="1"/>
    <row r="6350" ht="18.75" customHeight="1"/>
    <row r="6364" ht="18.75" customHeight="1"/>
    <row r="6370" ht="18.75" customHeight="1"/>
    <row r="6374" ht="18.75" customHeight="1"/>
    <row r="6376" ht="18.75" customHeight="1"/>
    <row r="6480" ht="18.75" customHeight="1"/>
    <row r="6482" ht="18.75" customHeight="1"/>
    <row r="6515" ht="18.75" customHeight="1"/>
    <row r="6517" ht="18.75" customHeight="1"/>
    <row r="6639" ht="18.75" customHeight="1"/>
    <row r="6640" ht="18.75" customHeight="1"/>
    <row r="6641" ht="18.75" customHeight="1"/>
    <row r="6643" ht="18.75" customHeight="1"/>
    <row r="6645" ht="18.75" customHeight="1"/>
    <row r="6647" ht="18.75" customHeight="1"/>
    <row r="6651" ht="18.75" customHeight="1"/>
    <row r="6653" ht="18.75" customHeight="1"/>
    <row r="6654" ht="18.75" customHeight="1"/>
    <row r="6655" ht="18.75" customHeight="1"/>
    <row r="6657" ht="18.75" customHeight="1"/>
    <row r="6669" ht="18.75" customHeight="1"/>
    <row r="6671" ht="18.75" customHeight="1"/>
    <row r="6672" ht="18.75" customHeight="1"/>
    <row r="6673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5" ht="18.75" customHeight="1"/>
    <row r="6689" ht="18.75" customHeight="1"/>
    <row r="6693" ht="18.75" customHeight="1"/>
    <row r="6697" ht="18.75" customHeight="1"/>
    <row r="6700" ht="18.75" customHeight="1"/>
    <row r="6702" ht="18.75" customHeight="1"/>
    <row r="6704" ht="18.75" customHeight="1"/>
    <row r="6706" ht="18.75" customHeight="1"/>
    <row r="6714" ht="18.75" customHeight="1"/>
    <row r="6715" ht="18.75" customHeight="1"/>
    <row r="6719" ht="18.75" customHeight="1"/>
    <row r="6731" ht="18.75" customHeight="1"/>
    <row r="6739" ht="18.75" customHeight="1"/>
    <row r="6740" ht="18.75" customHeight="1"/>
    <row r="6744" ht="18.75" customHeight="1"/>
    <row r="6745" ht="18.75" customHeight="1"/>
    <row r="6747" ht="18.75" customHeight="1"/>
    <row r="6752" ht="18.75" customHeight="1"/>
    <row r="6753" ht="18.75" customHeight="1"/>
    <row r="6756" ht="18.75" customHeight="1"/>
    <row r="6760" ht="18.75" customHeight="1"/>
    <row r="6770" ht="18.75" customHeight="1"/>
    <row r="6776" ht="18.75" customHeight="1"/>
    <row r="6788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944" ht="18.75" customHeight="1"/>
    <row r="6946" ht="18.75" customHeight="1"/>
    <row r="6951" ht="18.75" customHeight="1"/>
    <row r="6953" ht="18.75" customHeight="1"/>
    <row r="7037" ht="18.75" customHeight="1"/>
    <row r="7039" ht="18.75" customHeight="1"/>
    <row r="7042" ht="18.75" customHeight="1"/>
    <row r="7047" ht="18.75" customHeight="1"/>
    <row r="7050" ht="18.75" customHeight="1"/>
    <row r="7051" ht="18.75" customHeight="1"/>
    <row r="7055" ht="18.75" customHeight="1"/>
    <row r="7058" ht="18.75" customHeight="1"/>
    <row r="7062" ht="18.75" customHeight="1"/>
    <row r="7072" ht="18.75" customHeight="1"/>
    <row r="7073" ht="18.75" customHeight="1"/>
    <row r="7083" ht="18.75" customHeight="1"/>
    <row r="7084" ht="18.75" customHeight="1"/>
    <row r="7087" ht="18.75" customHeight="1"/>
    <row r="7090" ht="18.75" customHeight="1"/>
    <row r="7096" ht="18.75" customHeight="1"/>
    <row r="7101" ht="18.75" customHeight="1"/>
    <row r="7239" ht="18.75" customHeight="1"/>
    <row r="7241" ht="18.75" customHeight="1"/>
    <row r="7246" ht="18.75" customHeight="1"/>
    <row r="7248" ht="18.75" customHeight="1"/>
    <row r="7256" ht="18.75" customHeight="1"/>
    <row r="7258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4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610" ht="18.75" customHeight="1"/>
    <row r="7617" ht="18.75" customHeight="1"/>
    <row r="7619" ht="18.75" customHeight="1"/>
    <row r="7626" ht="18.75" customHeight="1"/>
    <row r="7628" ht="18.75" customHeight="1"/>
    <row r="7635" ht="18.75" customHeight="1"/>
    <row r="7645" ht="18.75" customHeight="1"/>
    <row r="7648" ht="18.75" customHeight="1"/>
    <row r="7649" ht="18.75" customHeight="1"/>
    <row r="7650" ht="18.75" customHeight="1"/>
    <row r="7652" ht="18.75" customHeight="1"/>
    <row r="7654" ht="18.75" customHeight="1"/>
    <row r="7656" ht="18.75" customHeight="1"/>
    <row r="7657" ht="18.75" customHeight="1"/>
    <row r="7658" ht="18.75" customHeight="1"/>
    <row r="7660" ht="18.75" customHeight="1"/>
    <row r="7662" ht="18.75" customHeight="1"/>
    <row r="7664" ht="18.75" customHeight="1"/>
    <row r="7665" ht="18.75" customHeight="1"/>
    <row r="7666" ht="18.75" customHeight="1"/>
    <row r="7668" ht="18.75" customHeight="1"/>
    <row r="7669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9" ht="18.75" customHeight="1"/>
    <row r="7680" ht="18.75" customHeight="1"/>
    <row r="7681" ht="18.75" customHeight="1"/>
    <row r="7682" ht="18.75" customHeight="1"/>
    <row r="7684" ht="18.75" customHeight="1"/>
    <row r="7686" ht="18.75" customHeight="1"/>
    <row r="7687" ht="18.75" customHeight="1"/>
    <row r="7689" ht="18.75" customHeight="1"/>
    <row r="7691" ht="18.75" customHeight="1"/>
    <row r="7692" ht="18.75" customHeight="1"/>
    <row r="7695" ht="18.75" customHeight="1"/>
    <row r="7697" ht="18.75" customHeight="1"/>
    <row r="7698" ht="18.75" customHeight="1"/>
    <row r="7700" ht="18.75" customHeight="1"/>
    <row r="7701" ht="18.75" customHeight="1"/>
    <row r="7702" ht="18.75" customHeight="1"/>
    <row r="7703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3" ht="18.75" customHeight="1"/>
    <row r="7726" ht="18.75" customHeight="1"/>
    <row r="7728" ht="18.75" customHeight="1"/>
    <row r="7730" ht="18.75" customHeight="1"/>
    <row r="7732" ht="18.75" customHeight="1"/>
    <row r="7737" ht="18.75" customHeight="1"/>
    <row r="7750" ht="18.75" customHeight="1"/>
    <row r="7752" ht="18.75" customHeight="1"/>
    <row r="7757" ht="18.75" customHeight="1"/>
    <row r="7766" ht="18.75" customHeight="1"/>
    <row r="7768" ht="18.75" customHeight="1"/>
    <row r="7775" ht="18.75" customHeight="1"/>
    <row r="7776" ht="18.75" customHeight="1"/>
    <row r="7787" ht="18.75" customHeight="1"/>
    <row r="778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6" ht="18.75" customHeight="1"/>
    <row r="7871" ht="18.75" customHeight="1"/>
    <row r="7881" ht="18.75" customHeight="1"/>
    <row r="7883" ht="18.75" customHeight="1"/>
    <row r="7886" ht="18.75" customHeight="1"/>
    <row r="7892" ht="18.75" customHeight="1"/>
    <row r="7895" ht="18.75" customHeight="1"/>
    <row r="7896" ht="18.75" customHeight="1"/>
    <row r="7897" ht="18.75" customHeight="1"/>
    <row r="7903" ht="18.75" customHeight="1"/>
    <row r="7905" ht="18.75" customHeight="1"/>
    <row r="7906" ht="18.75" customHeight="1"/>
    <row r="7925" ht="18.75" customHeight="1"/>
    <row r="7927" ht="18.75" customHeight="1"/>
    <row r="7945" ht="18.75" customHeight="1"/>
    <row r="7952" ht="18.75" customHeight="1"/>
    <row r="7954" ht="18.75" customHeight="1"/>
    <row r="7955" ht="18.75" customHeight="1"/>
    <row r="7959" ht="18.75" customHeight="1"/>
    <row r="7964" ht="18.75" customHeight="1"/>
    <row r="7971" ht="18.75" customHeight="1"/>
    <row r="7974" ht="18.75" customHeight="1"/>
    <row r="7985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6" ht="18.75" customHeight="1"/>
    <row r="7998" ht="18.75" customHeight="1"/>
    <row r="7999" ht="18.75" customHeight="1"/>
    <row r="8001" ht="18.75" customHeight="1"/>
    <row r="8002" ht="18.75" customHeight="1"/>
    <row r="8003" ht="18.75" customHeight="1"/>
    <row r="8004" ht="18.75" customHeight="1"/>
    <row r="8006" ht="18.75" customHeight="1"/>
    <row r="8007" ht="18.75" customHeight="1"/>
    <row r="8008" ht="18.75" customHeight="1"/>
    <row r="8009" ht="18.75" customHeight="1"/>
    <row r="8013" ht="18.75" customHeight="1"/>
    <row r="8019" ht="18.75" customHeight="1"/>
    <row r="8026" ht="18.75" customHeight="1"/>
    <row r="8029" ht="18.75" customHeight="1"/>
    <row r="8031" ht="18.75" customHeight="1"/>
    <row r="8035" ht="18.75" customHeight="1"/>
    <row r="8039" ht="18.75" customHeight="1"/>
    <row r="8049" ht="18.75" customHeight="1"/>
    <row r="8050" ht="18.75" customHeight="1"/>
    <row r="8055" ht="18.75" customHeight="1"/>
    <row r="8116" ht="18.75" customHeight="1"/>
    <row r="8157" ht="18.75" customHeight="1"/>
    <row r="8195" ht="18.75" customHeight="1"/>
    <row r="8197" ht="18.75" customHeight="1"/>
    <row r="8206" ht="18.75" customHeight="1"/>
    <row r="8208" ht="18.75" customHeight="1"/>
    <row r="8209" ht="18.75" customHeight="1"/>
    <row r="8210" ht="18.75" customHeight="1"/>
    <row r="8211" ht="18.75" customHeight="1"/>
    <row r="8212" ht="18.75" customHeight="1"/>
    <row r="8213" ht="18.75" customHeight="1"/>
    <row r="8215" ht="18.75" customHeight="1"/>
    <row r="8216" ht="18.75" customHeight="1"/>
    <row r="8218" ht="18.75" customHeight="1"/>
    <row r="8220" ht="18.75" customHeight="1"/>
    <row r="8221" ht="18.75" customHeight="1"/>
    <row r="8222" ht="18.75" customHeight="1"/>
    <row r="8223" ht="18.75" customHeight="1"/>
    <row r="8224" ht="18.75" customHeight="1"/>
    <row r="8225" ht="18.75" customHeight="1"/>
    <row r="8226" ht="18.75" customHeight="1"/>
    <row r="8228" ht="18.75" customHeight="1"/>
    <row r="8230" ht="18.75" customHeight="1"/>
    <row r="8232" ht="18.75" customHeight="1"/>
    <row r="8234" ht="18.75" customHeight="1"/>
    <row r="8236" ht="18.75" customHeight="1"/>
    <row r="8237" ht="18.75" customHeight="1"/>
    <row r="8238" ht="18.75" customHeight="1"/>
    <row r="8239" ht="18.75" customHeight="1"/>
    <row r="8240" ht="18.75" customHeight="1"/>
    <row r="8241" ht="18.75" customHeight="1"/>
    <row r="8242" ht="18.75" customHeight="1"/>
    <row r="8243" ht="18.75" customHeight="1"/>
    <row r="8244" ht="18.75" customHeight="1"/>
    <row r="8245" ht="18.75" customHeight="1"/>
    <row r="8247" ht="18.75" customHeight="1"/>
    <row r="8248" ht="18.75" customHeight="1"/>
    <row r="8250" ht="18.75" customHeight="1"/>
    <row r="8252" ht="18.75" customHeight="1"/>
    <row r="8264" ht="18.75" customHeight="1"/>
    <row r="8266" ht="18.75" customHeight="1"/>
    <row r="8270" ht="18.75" customHeight="1"/>
    <row r="8272" ht="18.75" customHeight="1"/>
    <row r="8273" ht="18.75" customHeight="1"/>
    <row r="8274" ht="18.75" customHeight="1"/>
    <row r="8275" ht="18.75" customHeight="1"/>
    <row r="8276" ht="18.75" customHeight="1"/>
    <row r="8277" ht="18.75" customHeight="1"/>
    <row r="8278" ht="18.75" customHeight="1"/>
    <row r="8279" ht="18.75" customHeight="1"/>
    <row r="8280" ht="18.75" customHeight="1"/>
    <row r="8281" ht="18.75" customHeight="1"/>
    <row r="8282" ht="18.75" customHeight="1"/>
    <row r="8283" ht="18.75" customHeight="1"/>
    <row r="8284" ht="18.75" customHeight="1"/>
    <row r="8285" ht="18.75" customHeight="1"/>
    <row r="8286" ht="18.75" customHeight="1"/>
    <row r="8287" ht="18.75" customHeight="1"/>
    <row r="8288" ht="18.75" customHeight="1"/>
    <row r="8289" ht="18.75" customHeight="1"/>
    <row r="8290" ht="18.75" customHeight="1"/>
    <row r="8291" ht="18.75" customHeight="1"/>
    <row r="8292" ht="18.75" customHeight="1"/>
    <row r="8293" ht="18.75" customHeight="1"/>
    <row r="8294" ht="18.75" customHeight="1"/>
    <row r="8295" ht="18.75" customHeight="1"/>
    <row r="8296" ht="18.75" customHeight="1"/>
    <row r="8297" ht="18.75" customHeight="1"/>
    <row r="8298" ht="18.75" customHeight="1"/>
    <row r="8299" ht="18.75" customHeight="1"/>
    <row r="8300" ht="18.75" customHeight="1"/>
    <row r="8301" ht="18.75" customHeight="1"/>
    <row r="8302" ht="18.75" customHeight="1"/>
    <row r="8303" ht="18.75" customHeight="1"/>
    <row r="8304" ht="18.75" customHeight="1"/>
    <row r="8305" ht="18.75" customHeight="1"/>
    <row r="8306" ht="18.75" customHeight="1"/>
    <row r="8307" ht="18.75" customHeight="1"/>
    <row r="8308" ht="18.75" customHeight="1"/>
    <row r="8309" ht="18.75" customHeight="1"/>
    <row r="8310" ht="18.75" customHeight="1"/>
    <row r="8311" ht="18.75" customHeight="1"/>
    <row r="8312" ht="18.75" customHeight="1"/>
    <row r="8313" ht="18.75" customHeight="1"/>
    <row r="8314" ht="18.75" customHeight="1"/>
    <row r="8315" ht="18.75" customHeight="1"/>
    <row r="8316" ht="18.75" customHeight="1"/>
    <row r="8317" ht="18.75" customHeight="1"/>
    <row r="8318" ht="18.75" customHeight="1"/>
    <row r="8319" ht="18.75" customHeight="1"/>
    <row r="8320" ht="18.75" customHeight="1"/>
    <row r="8321" ht="18.75" customHeight="1"/>
    <row r="8322" ht="18.75" customHeight="1"/>
    <row r="8323" ht="18.75" customHeight="1"/>
    <row r="8324" ht="18.75" customHeight="1"/>
    <row r="8325" ht="18.75" customHeight="1"/>
    <row r="8326" ht="18.75" customHeight="1"/>
    <row r="8327" ht="18.75" customHeight="1"/>
    <row r="8328" ht="18.75" customHeight="1"/>
    <row r="8329" ht="18.75" customHeight="1"/>
    <row r="8330" ht="18.75" customHeight="1"/>
    <row r="8331" ht="18.75" customHeight="1"/>
    <row r="8332" ht="18.75" customHeight="1"/>
    <row r="8333" ht="18.75" customHeight="1"/>
    <row r="8334" ht="18.75" customHeight="1"/>
    <row r="8335" ht="18.75" customHeight="1"/>
    <row r="8336" ht="18.75" customHeight="1"/>
    <row r="8337" ht="18.75" customHeight="1"/>
    <row r="8338" ht="18.75" customHeight="1"/>
    <row r="8339" ht="18.75" customHeight="1"/>
    <row r="8340" ht="18.75" customHeight="1"/>
    <row r="8341" ht="18.75" customHeight="1"/>
    <row r="8342" ht="18.75" customHeight="1"/>
    <row r="8343" ht="18.75" customHeight="1"/>
    <row r="8344" ht="18.75" customHeight="1"/>
    <row r="8345" ht="18.75" customHeight="1"/>
    <row r="8346" ht="18.75" customHeight="1"/>
    <row r="8347" ht="18.75" customHeight="1"/>
    <row r="8348" ht="18.75" customHeight="1"/>
    <row r="8349" ht="18.75" customHeight="1"/>
    <row r="8350" ht="18.75" customHeight="1"/>
    <row r="8351" ht="18.75" customHeight="1"/>
    <row r="8352" ht="18.75" customHeight="1"/>
    <row r="8353" ht="18.75" customHeight="1"/>
    <row r="8354" ht="18.75" customHeight="1"/>
    <row r="8355" ht="18.75" customHeight="1"/>
    <row r="8356" ht="18.75" customHeight="1"/>
    <row r="8357" ht="18.75" customHeight="1"/>
    <row r="8358" ht="18.75" customHeight="1"/>
    <row r="8359" ht="18.75" customHeight="1"/>
    <row r="8360" ht="18.75" customHeight="1"/>
    <row r="8361" ht="18.75" customHeight="1"/>
    <row r="8362" ht="18.75" customHeight="1"/>
    <row r="8363" ht="18.75" customHeight="1"/>
    <row r="8364" ht="18.75" customHeight="1"/>
    <row r="8365" ht="18.75" customHeight="1"/>
    <row r="8366" ht="18.75" customHeight="1"/>
    <row r="8367" ht="18.75" customHeight="1"/>
    <row r="8368" ht="18.75" customHeight="1"/>
    <row r="8369" ht="18.75" customHeight="1"/>
    <row r="8370" ht="18.75" customHeight="1"/>
    <row r="8371" ht="18.75" customHeight="1"/>
    <row r="8372" ht="18.75" customHeight="1"/>
    <row r="8373" ht="18.75" customHeight="1"/>
    <row r="8374" ht="18.75" customHeight="1"/>
    <row r="8375" ht="18.75" customHeight="1"/>
    <row r="8376" ht="18.75" customHeight="1"/>
    <row r="8377" ht="18.75" customHeight="1"/>
    <row r="8378" ht="18.75" customHeight="1"/>
    <row r="8379" ht="18.75" customHeight="1"/>
    <row r="8380" ht="18.75" customHeight="1"/>
    <row r="8381" ht="18.75" customHeight="1"/>
    <row r="8382" ht="18.75" customHeight="1"/>
    <row r="8383" ht="18.75" customHeight="1"/>
    <row r="8384" ht="18.75" customHeight="1"/>
    <row r="8385" ht="18.75" customHeight="1"/>
    <row r="8386" ht="18.75" customHeight="1"/>
    <row r="8387" ht="18.75" customHeight="1"/>
    <row r="8388" ht="18.75" customHeight="1"/>
    <row r="8389" ht="18.75" customHeight="1"/>
    <row r="8390" ht="18.75" customHeight="1"/>
    <row r="8392" ht="18.75" customHeight="1"/>
    <row r="8476" ht="18.75" customHeight="1"/>
    <row r="8477" ht="18.75" customHeight="1"/>
    <row r="8478" ht="18.75" customHeight="1"/>
    <row r="8479" ht="18.75" customHeight="1"/>
    <row r="8482" ht="18.75" customHeight="1"/>
    <row r="8483" ht="18.75" customHeight="1"/>
    <row r="8484" ht="18.75" customHeight="1"/>
    <row r="8486" ht="18.75" customHeight="1"/>
    <row r="8487" ht="18.75" customHeight="1"/>
    <row r="8488" ht="18.75" customHeight="1"/>
    <row r="8489" ht="18.75" customHeight="1"/>
    <row r="8491" ht="18.75" customHeight="1"/>
    <row r="8492" ht="18.75" customHeight="1"/>
    <row r="8494" ht="18.75" customHeight="1"/>
    <row r="8495" ht="18.75" customHeight="1"/>
    <row r="8498" ht="18.75" customHeight="1"/>
    <row r="8500" ht="18.75" customHeight="1"/>
    <row r="8557" ht="18.75" customHeight="1"/>
    <row r="8559" ht="18.75" customHeight="1"/>
    <row r="8574" ht="18.75" customHeight="1"/>
    <row r="8576" ht="18.75" customHeight="1"/>
    <row r="8593" ht="18.75" customHeight="1"/>
    <row r="8605" ht="18.75" customHeight="1"/>
    <row r="8606" ht="18.75" customHeight="1"/>
    <row r="8607" ht="18.75" customHeight="1"/>
    <row r="8608" ht="18.75" customHeight="1"/>
    <row r="8632" ht="18.75" customHeight="1"/>
    <row r="8638" ht="18.75" customHeight="1"/>
    <row r="8646" ht="18.75" customHeight="1"/>
    <row r="8648" ht="18.75" customHeight="1"/>
    <row r="8649" ht="18.75" customHeight="1"/>
    <row r="8656" ht="18.75" customHeight="1"/>
    <row r="8658" ht="18.75" customHeight="1"/>
    <row r="8661" ht="18.75" customHeight="1"/>
    <row r="8662" ht="18.75" customHeight="1"/>
    <row r="8663" ht="18.75" customHeight="1"/>
    <row r="8664" ht="18.75" customHeight="1"/>
    <row r="8665" ht="18.75" customHeight="1"/>
    <row r="8666" ht="18.75" customHeight="1"/>
    <row r="8673" ht="18.75" customHeight="1"/>
    <row r="8674" ht="18.75" customHeight="1"/>
    <row r="8675" ht="18.75" customHeight="1"/>
    <row r="8677" ht="18.75" customHeight="1"/>
    <row r="8679" ht="18.75" customHeight="1"/>
    <row r="8685" ht="18.75" customHeight="1"/>
    <row r="8688" ht="18.75" customHeight="1"/>
    <row r="8689" ht="18.75" customHeight="1"/>
    <row r="8690" ht="18.75" customHeight="1"/>
    <row r="8691" ht="18.75" customHeight="1"/>
    <row r="8698" ht="18.75" customHeight="1"/>
    <row r="8700" ht="18.75" customHeight="1"/>
    <row r="8708" ht="18.75" customHeight="1"/>
    <row r="8716" ht="18.75" customHeight="1"/>
    <row r="8717" ht="18.75" customHeight="1"/>
    <row r="8718" ht="18.75" customHeight="1"/>
    <row r="8719" ht="18.75" customHeight="1"/>
    <row r="8725" ht="18.75" customHeight="1"/>
    <row r="8726" ht="18.75" customHeight="1"/>
    <row r="8727" ht="18.75" customHeight="1"/>
    <row r="8729" ht="18.75" customHeight="1"/>
    <row r="8730" ht="18.75" customHeight="1"/>
    <row r="8731" ht="18.75" customHeight="1"/>
    <row r="8733" ht="18.75" customHeight="1"/>
    <row r="8736" ht="18.75" customHeight="1"/>
    <row r="8737" ht="18.75" customHeight="1"/>
    <row r="8738" ht="18.75" customHeight="1"/>
    <row r="8739" ht="18.75" customHeight="1"/>
    <row r="8740" ht="18.75" customHeight="1"/>
    <row r="8742" ht="18.75" customHeight="1"/>
    <row r="8743" ht="18.75" customHeight="1"/>
    <row r="8744" ht="18.75" customHeight="1"/>
    <row r="8745" ht="18.75" customHeight="1"/>
    <row r="8746" ht="18.75" customHeight="1"/>
    <row r="8747" ht="18.75" customHeight="1"/>
    <row r="8748" ht="18.75" customHeight="1"/>
    <row r="8749" ht="18.75" customHeight="1"/>
    <row r="8751" ht="18.75" customHeight="1"/>
    <row r="8753" ht="18.75" customHeight="1"/>
    <row r="8754" ht="18.75" customHeight="1"/>
    <row r="8757" ht="18.75" customHeight="1"/>
    <row r="8759" ht="18.75" customHeight="1"/>
    <row r="8760" ht="18.75" customHeight="1"/>
    <row r="8761" ht="18.75" customHeight="1"/>
    <row r="8762" ht="18.75" customHeight="1"/>
    <row r="8763" ht="18.75" customHeight="1"/>
    <row r="8764" ht="18.75" customHeight="1"/>
    <row r="8765" ht="18.75" customHeight="1"/>
    <row r="8766" ht="18.75" customHeight="1"/>
    <row r="8768" ht="18.75" customHeight="1"/>
    <row r="8769" ht="18.75" customHeight="1"/>
    <row r="8770" ht="18.75" customHeight="1"/>
    <row r="8771" ht="18.75" customHeight="1"/>
    <row r="8773" ht="18.75" customHeight="1"/>
    <row r="8816" ht="18.75" customHeight="1"/>
    <row r="8818" ht="18.75" customHeight="1"/>
    <row r="8959" ht="18.75" customHeight="1"/>
    <row r="8961" ht="18.75" customHeight="1"/>
    <row r="9060" ht="18.75" customHeight="1"/>
    <row r="9062" ht="18.75" customHeight="1"/>
    <row r="9075" ht="18.75" customHeight="1"/>
    <row r="9077" ht="18.75" customHeight="1"/>
    <row r="9087" ht="18.75" customHeight="1"/>
    <row r="9089" ht="18.75" customHeight="1"/>
    <row r="9181" ht="18.75" customHeight="1"/>
    <row r="9183" ht="18.75" customHeight="1"/>
    <row r="9231" ht="18.75" customHeight="1"/>
    <row r="9233" ht="18.75" customHeight="1"/>
    <row r="9260" ht="18.75" customHeight="1"/>
    <row r="9399" ht="18.75" customHeight="1"/>
    <row r="9400" ht="18.75" customHeight="1"/>
    <row r="9401" ht="18.75" customHeight="1"/>
    <row r="9402" ht="18.75" customHeight="1"/>
    <row r="9403" ht="18.75" customHeight="1"/>
    <row r="9404" ht="18.75" customHeight="1"/>
    <row r="9405" ht="18.75" customHeight="1"/>
    <row r="9406" ht="18.75" customHeight="1"/>
    <row r="9407" ht="18.75" customHeight="1"/>
    <row r="9408" ht="18.75" customHeight="1"/>
    <row r="9409" ht="18.75" customHeight="1"/>
    <row r="9410" ht="18.75" customHeight="1"/>
    <row r="9411" ht="18.75" customHeight="1"/>
    <row r="9412" ht="18.75" customHeight="1"/>
    <row r="9413" ht="18.75" customHeight="1"/>
    <row r="9414" ht="18.75" customHeight="1"/>
    <row r="9415" ht="18.75" customHeight="1"/>
    <row r="9416" ht="18.75" customHeight="1"/>
    <row r="9417" ht="18.75" customHeight="1"/>
    <row r="9418" ht="18.75" customHeight="1"/>
    <row r="9419" ht="18.75" customHeight="1"/>
    <row r="9420" ht="18.75" customHeight="1"/>
    <row r="9421" ht="18.75" customHeight="1"/>
    <row r="9422" ht="18.75" customHeight="1"/>
    <row r="9423" ht="18.75" customHeight="1"/>
    <row r="9424" ht="18.75" customHeight="1"/>
    <row r="9425" ht="18.75" customHeight="1"/>
    <row r="9426" ht="18.75" customHeight="1"/>
    <row r="9427" ht="18.75" customHeight="1"/>
    <row r="9428" ht="18.75" customHeight="1"/>
    <row r="9429" ht="18.75" customHeight="1"/>
    <row r="9430" ht="18.75" customHeight="1"/>
    <row r="9431" ht="18.75" customHeight="1"/>
    <row r="9432" ht="18.75" customHeight="1"/>
    <row r="9433" ht="18.75" customHeight="1"/>
    <row r="9434" ht="18.75" customHeight="1"/>
    <row r="9435" ht="18.75" customHeight="1"/>
    <row r="9436" ht="18.75" customHeight="1"/>
    <row r="9437" ht="18.75" customHeight="1"/>
    <row r="9438" ht="18.75" customHeight="1"/>
    <row r="9439" ht="18.75" customHeight="1"/>
    <row r="9440" ht="18.75" customHeight="1"/>
    <row r="9441" ht="18.75" customHeight="1"/>
    <row r="9442" ht="18.75" customHeight="1"/>
    <row r="9443" ht="18.75" customHeight="1"/>
    <row r="9444" ht="18.75" customHeight="1"/>
    <row r="9445" ht="18.75" customHeight="1"/>
    <row r="9446" ht="18.75" customHeight="1"/>
    <row r="9447" ht="18.75" customHeight="1"/>
    <row r="9448" ht="18.75" customHeight="1"/>
    <row r="9449" ht="18.75" customHeight="1"/>
    <row r="9450" ht="18.75" customHeight="1"/>
    <row r="9451" ht="18.75" customHeight="1"/>
    <row r="9452" ht="18.75" customHeight="1"/>
    <row r="9453" ht="18.75" customHeight="1"/>
    <row r="9454" ht="18.75" customHeight="1"/>
    <row r="9455" ht="18.75" customHeight="1"/>
    <row r="9456" ht="18.75" customHeight="1"/>
    <row r="9457" ht="18.75" customHeight="1"/>
    <row r="9458" ht="18.75" customHeight="1"/>
    <row r="9459" ht="18.75" customHeight="1"/>
    <row r="9460" ht="18.75" customHeight="1"/>
    <row r="9462" ht="18.75" customHeight="1"/>
    <row r="9464" ht="18.75" customHeight="1"/>
    <row r="9467" ht="18.75" customHeight="1"/>
    <row r="9501" ht="18.75" customHeight="1"/>
    <row r="9578" ht="18.75" customHeight="1"/>
    <row r="9581" ht="18.75" customHeight="1"/>
    <row r="9583" ht="18.75" customHeight="1"/>
    <row r="9589" ht="18.75" customHeight="1"/>
    <row r="9590" ht="18.75" customHeight="1"/>
    <row r="9592" ht="18.75" customHeight="1"/>
    <row r="9604" ht="18.75" customHeight="1"/>
    <row r="9605" ht="18.75" customHeight="1"/>
    <row r="9608" ht="18.75" customHeight="1"/>
    <row r="9611" ht="18.75" customHeight="1"/>
    <row r="9613" ht="18.75" customHeight="1"/>
    <row r="9614" ht="18.75" customHeight="1"/>
    <row r="9623" ht="18.75" customHeight="1"/>
    <row r="9625" ht="18.75" customHeight="1"/>
    <row r="9626" ht="18.75" customHeight="1"/>
    <row r="9629" ht="18.75" customHeight="1"/>
    <row r="9631" ht="18.75" customHeight="1"/>
    <row r="9642" ht="18.75" customHeight="1"/>
    <row r="9656" ht="18.75" customHeight="1"/>
    <row r="9657" ht="18.75" customHeight="1"/>
    <row r="9658" ht="18.75" customHeight="1"/>
    <row r="9659" ht="18.75" customHeight="1"/>
    <row r="9660" ht="18.75" customHeight="1"/>
    <row r="9661" ht="18.75" customHeight="1"/>
    <row r="9662" ht="18.75" customHeight="1"/>
    <row r="9664" ht="18.75" customHeight="1"/>
    <row r="9665" ht="18.75" customHeight="1"/>
    <row r="9667" ht="18.75" customHeight="1"/>
    <row r="9670" ht="18.75" customHeight="1"/>
    <row r="9671" ht="18.75" customHeight="1"/>
    <row r="9672" ht="18.75" customHeight="1"/>
    <row r="9956" ht="18.75" customHeight="1"/>
    <row r="9957" ht="18.75" customHeight="1"/>
    <row r="9958" ht="18.75" customHeight="1"/>
    <row r="9959" ht="18.75" customHeight="1"/>
    <row r="9960" ht="18.75" customHeight="1"/>
    <row r="9961" ht="18.75" customHeight="1"/>
    <row r="9962" ht="18.75" customHeight="1"/>
    <row r="9963" ht="18.75" customHeight="1"/>
    <row r="9966" ht="18.75" customHeight="1"/>
    <row r="9968" ht="18.75" customHeight="1"/>
    <row r="9972" ht="18.75" customHeight="1"/>
    <row r="9995" ht="18.75" customHeight="1"/>
    <row r="10016" ht="18.75" customHeight="1"/>
    <row r="10027" ht="18.75" customHeight="1"/>
    <row r="10070" ht="18.75" customHeight="1"/>
    <row r="10072" ht="18.75" customHeight="1"/>
    <row r="10076" ht="18.75" customHeight="1"/>
    <row r="10083" ht="18.75" customHeight="1"/>
    <row r="10085" ht="18.75" customHeight="1"/>
    <row r="10087" ht="18.75" customHeight="1"/>
    <row r="10099" ht="18.75" customHeight="1"/>
    <row r="10103" ht="18.75" customHeight="1"/>
    <row r="10206" ht="18.75" customHeight="1"/>
    <row r="10208" ht="18.75" customHeight="1"/>
    <row r="10255" ht="18.75" customHeight="1"/>
    <row r="10257" ht="18.75" customHeight="1"/>
    <row r="10474" ht="18.75" customHeight="1"/>
    <row r="10501" ht="18.75" customHeight="1"/>
  </sheetData>
  <sheetProtection/>
  <autoFilter ref="G1:G1050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7"/>
  <sheetViews>
    <sheetView zoomScalePageLayoutView="0" workbookViewId="0" topLeftCell="A207">
      <selection activeCell="E226" sqref="E226:E441"/>
    </sheetView>
  </sheetViews>
  <sheetFormatPr defaultColWidth="9.140625" defaultRowHeight="15"/>
  <cols>
    <col min="1" max="1" width="61.57421875" style="13" customWidth="1"/>
    <col min="2" max="2" width="43.57421875" style="13" customWidth="1"/>
    <col min="3" max="3" width="33.28125" style="185" customWidth="1"/>
    <col min="4" max="4" width="44.00390625" style="170" customWidth="1"/>
    <col min="5" max="5" width="33.28125" style="13" customWidth="1"/>
    <col min="6" max="6" width="39.8515625" style="11" customWidth="1"/>
    <col min="7" max="7" width="21.8515625" style="11" customWidth="1"/>
    <col min="8" max="8" width="18.8515625" style="11" customWidth="1"/>
    <col min="9" max="9" width="17.57421875" style="11" customWidth="1"/>
    <col min="10" max="10" width="26.00390625" style="11" customWidth="1"/>
    <col min="11" max="11" width="17.140625" style="11" bestFit="1" customWidth="1"/>
    <col min="12" max="16384" width="9.140625" style="11" customWidth="1"/>
  </cols>
  <sheetData>
    <row r="1" spans="2:6" ht="15.75">
      <c r="B1" s="43" t="s">
        <v>693</v>
      </c>
      <c r="C1" s="175" t="s">
        <v>718</v>
      </c>
      <c r="D1" s="157"/>
      <c r="E1" s="43"/>
      <c r="F1" s="25" t="s">
        <v>716</v>
      </c>
    </row>
    <row r="2" spans="1:6" ht="15.75">
      <c r="A2" s="24" t="s">
        <v>447</v>
      </c>
      <c r="B2" s="31"/>
      <c r="C2" s="176"/>
      <c r="D2" s="158"/>
      <c r="E2" s="31"/>
      <c r="F2" s="12"/>
    </row>
    <row r="3" spans="1:6" ht="15.75">
      <c r="A3" s="7" t="s">
        <v>19</v>
      </c>
      <c r="B3" s="32"/>
      <c r="C3" s="177"/>
      <c r="D3" s="159"/>
      <c r="E3" s="32"/>
      <c r="F3" s="12"/>
    </row>
    <row r="4" spans="1:6" ht="15.75">
      <c r="A4" s="7" t="s">
        <v>20</v>
      </c>
      <c r="B4" s="32"/>
      <c r="C4" s="177"/>
      <c r="D4" s="159"/>
      <c r="E4" s="32"/>
      <c r="F4" s="12"/>
    </row>
    <row r="5" spans="1:6" ht="15.75">
      <c r="A5" s="7" t="s">
        <v>21</v>
      </c>
      <c r="B5" s="32"/>
      <c r="C5" s="177"/>
      <c r="D5" s="159"/>
      <c r="E5" s="32"/>
      <c r="F5" s="12"/>
    </row>
    <row r="6" spans="1:6" ht="15.75">
      <c r="A6" s="7" t="s">
        <v>22</v>
      </c>
      <c r="B6" s="32"/>
      <c r="C6" s="177"/>
      <c r="D6" s="159"/>
      <c r="E6" s="32"/>
      <c r="F6" s="12"/>
    </row>
    <row r="7" spans="1:6" ht="15.75">
      <c r="A7" s="7" t="s">
        <v>23</v>
      </c>
      <c r="B7" s="32"/>
      <c r="C7" s="177"/>
      <c r="D7" s="159"/>
      <c r="E7" s="32"/>
      <c r="F7" s="12"/>
    </row>
    <row r="8" spans="1:6" ht="15.75">
      <c r="A8" s="7" t="s">
        <v>24</v>
      </c>
      <c r="B8" s="32"/>
      <c r="C8" s="177"/>
      <c r="D8" s="159"/>
      <c r="E8" s="32"/>
      <c r="F8" s="12"/>
    </row>
    <row r="9" spans="1:6" ht="15.75">
      <c r="A9" s="15" t="s">
        <v>442</v>
      </c>
      <c r="C9" s="166"/>
      <c r="D9" s="160"/>
      <c r="E9" s="33"/>
      <c r="F9" s="12"/>
    </row>
    <row r="10" spans="1:6" ht="15.75">
      <c r="A10" s="7" t="s">
        <v>25</v>
      </c>
      <c r="B10" s="32"/>
      <c r="C10" s="177"/>
      <c r="D10" s="159"/>
      <c r="E10" s="32"/>
      <c r="F10" s="12"/>
    </row>
    <row r="11" spans="1:6" ht="15.75">
      <c r="A11" s="7" t="s">
        <v>26</v>
      </c>
      <c r="B11" s="32"/>
      <c r="C11" s="177"/>
      <c r="D11" s="159"/>
      <c r="E11" s="32"/>
      <c r="F11" s="12"/>
    </row>
    <row r="12" spans="1:6" ht="15.75">
      <c r="A12" s="26" t="s">
        <v>570</v>
      </c>
      <c r="B12" s="34"/>
      <c r="C12" s="178"/>
      <c r="D12" s="161"/>
      <c r="E12" s="34"/>
      <c r="F12" s="12"/>
    </row>
    <row r="13" spans="1:6" ht="15.75">
      <c r="A13" s="26" t="s">
        <v>572</v>
      </c>
      <c r="B13" s="34"/>
      <c r="C13" s="178"/>
      <c r="D13" s="161"/>
      <c r="E13" s="34"/>
      <c r="F13" s="12"/>
    </row>
    <row r="14" spans="1:6" ht="15.75">
      <c r="A14" s="26" t="s">
        <v>571</v>
      </c>
      <c r="B14" s="34"/>
      <c r="C14" s="178"/>
      <c r="D14" s="161"/>
      <c r="E14" s="34"/>
      <c r="F14" s="12"/>
    </row>
    <row r="15" spans="1:6" ht="15.75">
      <c r="A15" s="7" t="s">
        <v>27</v>
      </c>
      <c r="B15" s="66"/>
      <c r="C15" s="177"/>
      <c r="D15" s="159"/>
      <c r="E15" s="32"/>
      <c r="F15" s="12"/>
    </row>
    <row r="16" spans="1:6" ht="15.75">
      <c r="A16" s="7" t="s">
        <v>28</v>
      </c>
      <c r="B16" s="32"/>
      <c r="C16" s="177"/>
      <c r="D16" s="159"/>
      <c r="E16" s="32"/>
      <c r="F16" s="12"/>
    </row>
    <row r="17" spans="1:6" ht="15.75">
      <c r="A17" s="8" t="s">
        <v>424</v>
      </c>
      <c r="B17" s="35"/>
      <c r="C17" s="179"/>
      <c r="D17" s="162"/>
      <c r="E17" s="35"/>
      <c r="F17" s="12"/>
    </row>
    <row r="18" spans="1:6" ht="15.75">
      <c r="A18" s="7" t="s">
        <v>29</v>
      </c>
      <c r="B18" s="32"/>
      <c r="C18" s="177"/>
      <c r="D18" s="159"/>
      <c r="E18" s="32"/>
      <c r="F18" s="12"/>
    </row>
    <row r="19" spans="1:6" ht="15.75">
      <c r="A19" s="7" t="s">
        <v>30</v>
      </c>
      <c r="B19" s="32"/>
      <c r="C19" s="177"/>
      <c r="D19" s="159"/>
      <c r="E19" s="32"/>
      <c r="F19" s="12"/>
    </row>
    <row r="20" spans="1:6" ht="15.75">
      <c r="A20" s="7" t="s">
        <v>31</v>
      </c>
      <c r="B20" s="32"/>
      <c r="C20" s="177"/>
      <c r="D20" s="159"/>
      <c r="E20" s="32"/>
      <c r="F20" s="12"/>
    </row>
    <row r="21" spans="1:6" ht="15.75">
      <c r="A21" s="7" t="s">
        <v>32</v>
      </c>
      <c r="B21" s="32"/>
      <c r="C21" s="177"/>
      <c r="D21" s="159"/>
      <c r="E21" s="32"/>
      <c r="F21" s="12"/>
    </row>
    <row r="22" spans="1:6" ht="15.75">
      <c r="A22" s="7" t="s">
        <v>33</v>
      </c>
      <c r="B22" s="32"/>
      <c r="C22" s="177"/>
      <c r="D22" s="159"/>
      <c r="E22" s="32"/>
      <c r="F22" s="12"/>
    </row>
    <row r="23" spans="1:6" ht="15.75">
      <c r="A23" s="7" t="s">
        <v>34</v>
      </c>
      <c r="B23" s="32"/>
      <c r="C23" s="177"/>
      <c r="D23" s="159"/>
      <c r="E23" s="32"/>
      <c r="F23" s="12"/>
    </row>
    <row r="24" spans="1:6" ht="15.75">
      <c r="A24" s="7" t="s">
        <v>35</v>
      </c>
      <c r="B24" s="32"/>
      <c r="C24" s="177"/>
      <c r="D24" s="159"/>
      <c r="E24" s="32"/>
      <c r="F24" s="12"/>
    </row>
    <row r="25" spans="1:6" ht="15.75">
      <c r="A25" s="7" t="s">
        <v>36</v>
      </c>
      <c r="B25" s="32"/>
      <c r="C25" s="177"/>
      <c r="D25" s="159"/>
      <c r="E25" s="32"/>
      <c r="F25" s="12"/>
    </row>
    <row r="26" spans="1:6" ht="15.75">
      <c r="A26" s="7" t="s">
        <v>37</v>
      </c>
      <c r="B26" s="32"/>
      <c r="C26" s="177"/>
      <c r="D26" s="159"/>
      <c r="E26" s="32"/>
      <c r="F26" s="12"/>
    </row>
    <row r="27" spans="1:6" ht="15.75">
      <c r="A27" s="7" t="s">
        <v>38</v>
      </c>
      <c r="B27" s="32"/>
      <c r="C27" s="177"/>
      <c r="D27" s="159"/>
      <c r="E27" s="32"/>
      <c r="F27" s="12"/>
    </row>
    <row r="28" spans="1:6" ht="15.75">
      <c r="A28" s="7" t="s">
        <v>39</v>
      </c>
      <c r="B28" s="32"/>
      <c r="C28" s="177"/>
      <c r="D28" s="159"/>
      <c r="E28" s="32"/>
      <c r="F28" s="12"/>
    </row>
    <row r="29" spans="1:6" ht="15.75">
      <c r="A29" s="7" t="s">
        <v>40</v>
      </c>
      <c r="B29" s="32"/>
      <c r="C29" s="177"/>
      <c r="D29" s="159"/>
      <c r="E29" s="32"/>
      <c r="F29" s="12"/>
    </row>
    <row r="30" spans="1:6" ht="15.75">
      <c r="A30" s="7" t="s">
        <v>41</v>
      </c>
      <c r="B30" s="32"/>
      <c r="C30" s="177"/>
      <c r="D30" s="159"/>
      <c r="E30" s="32"/>
      <c r="F30" s="12"/>
    </row>
    <row r="31" spans="1:6" ht="15.75">
      <c r="A31" s="7" t="s">
        <v>42</v>
      </c>
      <c r="B31" s="32"/>
      <c r="C31" s="177"/>
      <c r="D31" s="159"/>
      <c r="E31" s="32"/>
      <c r="F31" s="12"/>
    </row>
    <row r="32" spans="1:6" ht="15.75">
      <c r="A32" s="7" t="s">
        <v>43</v>
      </c>
      <c r="B32" s="32"/>
      <c r="C32" s="163"/>
      <c r="D32" s="187"/>
      <c r="E32" s="150"/>
      <c r="F32" s="12"/>
    </row>
    <row r="33" spans="1:6" ht="15.75">
      <c r="A33" s="7" t="s">
        <v>44</v>
      </c>
      <c r="B33" s="32"/>
      <c r="C33" s="177"/>
      <c r="D33" s="159"/>
      <c r="E33" s="32"/>
      <c r="F33" s="12"/>
    </row>
    <row r="34" spans="1:6" ht="15.75">
      <c r="A34" s="7" t="s">
        <v>45</v>
      </c>
      <c r="B34" s="32"/>
      <c r="C34" s="177"/>
      <c r="D34" s="159"/>
      <c r="E34" s="32"/>
      <c r="F34" s="12"/>
    </row>
    <row r="35" spans="1:6" ht="15.75">
      <c r="A35" s="7" t="s">
        <v>46</v>
      </c>
      <c r="B35" s="32"/>
      <c r="C35" s="177"/>
      <c r="D35" s="159"/>
      <c r="E35" s="32"/>
      <c r="F35" s="12"/>
    </row>
    <row r="36" spans="1:6" ht="15.75">
      <c r="A36" s="7" t="s">
        <v>47</v>
      </c>
      <c r="B36" s="32"/>
      <c r="C36" s="177"/>
      <c r="D36" s="159"/>
      <c r="E36" s="32"/>
      <c r="F36" s="12"/>
    </row>
    <row r="37" spans="1:6" ht="15.75">
      <c r="A37" s="7" t="s">
        <v>48</v>
      </c>
      <c r="B37" s="32"/>
      <c r="C37" s="177"/>
      <c r="D37" s="159"/>
      <c r="E37" s="32"/>
      <c r="F37" s="12"/>
    </row>
    <row r="38" spans="1:6" ht="15.75">
      <c r="A38" s="7" t="s">
        <v>49</v>
      </c>
      <c r="B38" s="32"/>
      <c r="C38" s="177"/>
      <c r="D38" s="159"/>
      <c r="E38" s="32"/>
      <c r="F38" s="12"/>
    </row>
    <row r="39" spans="1:6" ht="15.75">
      <c r="A39" s="21" t="s">
        <v>446</v>
      </c>
      <c r="B39" s="36"/>
      <c r="C39" s="180"/>
      <c r="D39" s="164"/>
      <c r="E39" s="36"/>
      <c r="F39" s="12"/>
    </row>
    <row r="40" spans="1:6" ht="15.75">
      <c r="A40" s="7" t="s">
        <v>50</v>
      </c>
      <c r="B40" s="32"/>
      <c r="C40" s="177"/>
      <c r="D40" s="159"/>
      <c r="E40" s="32"/>
      <c r="F40" s="12"/>
    </row>
    <row r="41" spans="1:6" ht="15.75">
      <c r="A41" s="7" t="s">
        <v>51</v>
      </c>
      <c r="B41" s="32"/>
      <c r="C41" s="177"/>
      <c r="D41" s="159"/>
      <c r="E41" s="32"/>
      <c r="F41" s="12"/>
    </row>
    <row r="42" spans="1:6" ht="15.75">
      <c r="A42" s="7" t="s">
        <v>52</v>
      </c>
      <c r="B42" s="32"/>
      <c r="C42" s="177"/>
      <c r="D42" s="159"/>
      <c r="E42" s="32"/>
      <c r="F42" s="12"/>
    </row>
    <row r="43" spans="1:6" ht="15.75">
      <c r="A43" s="7" t="s">
        <v>53</v>
      </c>
      <c r="B43" s="32"/>
      <c r="C43" s="177"/>
      <c r="D43" s="159"/>
      <c r="E43" s="32"/>
      <c r="F43" s="12"/>
    </row>
    <row r="44" spans="1:6" ht="15.75">
      <c r="A44" s="8" t="s">
        <v>425</v>
      </c>
      <c r="B44" s="35"/>
      <c r="C44" s="179"/>
      <c r="D44" s="162"/>
      <c r="E44" s="35"/>
      <c r="F44" s="12"/>
    </row>
    <row r="45" spans="1:6" ht="15.75">
      <c r="A45" s="7" t="s">
        <v>54</v>
      </c>
      <c r="B45" s="32"/>
      <c r="C45" s="177"/>
      <c r="D45" s="159"/>
      <c r="E45" s="32"/>
      <c r="F45" s="12"/>
    </row>
    <row r="46" spans="1:6" ht="15.75">
      <c r="A46" s="7" t="s">
        <v>55</v>
      </c>
      <c r="B46" s="32"/>
      <c r="C46" s="177"/>
      <c r="D46" s="159"/>
      <c r="E46" s="32"/>
      <c r="F46" s="12"/>
    </row>
    <row r="47" spans="1:6" ht="15.75">
      <c r="A47" s="8" t="s">
        <v>418</v>
      </c>
      <c r="B47" s="35"/>
      <c r="C47" s="179"/>
      <c r="D47" s="162"/>
      <c r="E47" s="35"/>
      <c r="F47" s="12"/>
    </row>
    <row r="48" spans="1:6" ht="15.75">
      <c r="A48" s="7" t="s">
        <v>56</v>
      </c>
      <c r="B48" s="32"/>
      <c r="C48" s="177"/>
      <c r="D48" s="159"/>
      <c r="E48" s="32"/>
      <c r="F48" s="12"/>
    </row>
    <row r="49" spans="1:6" ht="15.75">
      <c r="A49" s="8" t="s">
        <v>419</v>
      </c>
      <c r="B49" s="35"/>
      <c r="C49" s="179"/>
      <c r="D49" s="162"/>
      <c r="E49" s="35"/>
      <c r="F49" s="12"/>
    </row>
    <row r="50" spans="1:6" ht="15.75">
      <c r="A50" s="8" t="s">
        <v>420</v>
      </c>
      <c r="B50" s="35"/>
      <c r="C50" s="179"/>
      <c r="D50" s="162"/>
      <c r="E50" s="35"/>
      <c r="F50" s="12"/>
    </row>
    <row r="51" spans="1:6" ht="15.75">
      <c r="A51" s="7" t="s">
        <v>57</v>
      </c>
      <c r="B51" s="32"/>
      <c r="C51" s="177"/>
      <c r="D51" s="159"/>
      <c r="E51" s="32"/>
      <c r="F51" s="12"/>
    </row>
    <row r="52" spans="1:6" ht="15.75">
      <c r="A52" s="26" t="s">
        <v>573</v>
      </c>
      <c r="B52" s="34"/>
      <c r="C52" s="178"/>
      <c r="D52" s="161"/>
      <c r="E52" s="34"/>
      <c r="F52" s="12"/>
    </row>
    <row r="53" spans="1:6" ht="15.75">
      <c r="A53" s="7" t="s">
        <v>59</v>
      </c>
      <c r="B53" s="32"/>
      <c r="C53" s="177"/>
      <c r="D53" s="159"/>
      <c r="E53" s="32"/>
      <c r="F53" s="12"/>
    </row>
    <row r="54" spans="1:6" ht="15.75">
      <c r="A54" s="8" t="s">
        <v>421</v>
      </c>
      <c r="B54" s="35"/>
      <c r="C54" s="179"/>
      <c r="D54" s="162"/>
      <c r="E54" s="35"/>
      <c r="F54" s="12"/>
    </row>
    <row r="55" spans="1:6" ht="15.75">
      <c r="A55" s="7" t="s">
        <v>60</v>
      </c>
      <c r="B55" s="32"/>
      <c r="C55" s="177"/>
      <c r="D55" s="159"/>
      <c r="E55" s="32"/>
      <c r="F55" s="12"/>
    </row>
    <row r="56" spans="1:6" ht="15.75">
      <c r="A56" s="7" t="s">
        <v>61</v>
      </c>
      <c r="B56" s="32"/>
      <c r="C56" s="177"/>
      <c r="D56" s="159"/>
      <c r="E56" s="32"/>
      <c r="F56" s="12"/>
    </row>
    <row r="57" spans="1:6" ht="15.75">
      <c r="A57" s="7" t="s">
        <v>62</v>
      </c>
      <c r="B57" s="32"/>
      <c r="C57" s="177"/>
      <c r="D57" s="159"/>
      <c r="E57" s="32"/>
      <c r="F57" s="12"/>
    </row>
    <row r="58" spans="1:6" ht="15.75">
      <c r="A58" s="8" t="s">
        <v>422</v>
      </c>
      <c r="B58" s="35"/>
      <c r="C58" s="179"/>
      <c r="D58" s="162"/>
      <c r="E58" s="35"/>
      <c r="F58" s="12"/>
    </row>
    <row r="59" spans="1:6" ht="15.75">
      <c r="A59" s="26" t="s">
        <v>574</v>
      </c>
      <c r="B59" s="34"/>
      <c r="C59" s="178"/>
      <c r="D59" s="161"/>
      <c r="E59" s="34"/>
      <c r="F59" s="12"/>
    </row>
    <row r="60" spans="1:6" ht="15.75">
      <c r="A60" s="8" t="s">
        <v>423</v>
      </c>
      <c r="B60" s="35"/>
      <c r="C60" s="179"/>
      <c r="D60" s="162"/>
      <c r="E60" s="35"/>
      <c r="F60" s="12"/>
    </row>
    <row r="61" spans="1:6" ht="15.75">
      <c r="A61" s="7" t="s">
        <v>64</v>
      </c>
      <c r="B61" s="32"/>
      <c r="C61" s="177"/>
      <c r="D61" s="159"/>
      <c r="E61" s="32"/>
      <c r="F61" s="12"/>
    </row>
    <row r="62" spans="1:6" ht="15.75">
      <c r="A62" s="7" t="s">
        <v>65</v>
      </c>
      <c r="B62" s="32"/>
      <c r="C62" s="177"/>
      <c r="D62" s="159"/>
      <c r="E62" s="32"/>
      <c r="F62" s="12"/>
    </row>
    <row r="63" spans="1:6" ht="15.75">
      <c r="A63" s="26" t="s">
        <v>691</v>
      </c>
      <c r="B63" s="34"/>
      <c r="C63" s="178"/>
      <c r="D63" s="161"/>
      <c r="E63" s="34"/>
      <c r="F63" s="12"/>
    </row>
    <row r="64" spans="1:6" ht="15.75">
      <c r="A64" s="7" t="s">
        <v>67</v>
      </c>
      <c r="B64" s="32"/>
      <c r="C64" s="177"/>
      <c r="D64" s="159"/>
      <c r="E64" s="32"/>
      <c r="F64" s="12"/>
    </row>
    <row r="65" spans="1:6" ht="15.75">
      <c r="A65" s="7" t="s">
        <v>68</v>
      </c>
      <c r="B65" s="32"/>
      <c r="C65" s="177"/>
      <c r="D65" s="159"/>
      <c r="E65" s="32"/>
      <c r="F65" s="12"/>
    </row>
    <row r="66" spans="1:6" ht="15.75">
      <c r="A66" s="7" t="s">
        <v>69</v>
      </c>
      <c r="B66" s="32"/>
      <c r="C66" s="177"/>
      <c r="D66" s="159"/>
      <c r="E66" s="32"/>
      <c r="F66" s="12"/>
    </row>
    <row r="67" spans="1:6" ht="15.75">
      <c r="A67" s="7" t="s">
        <v>70</v>
      </c>
      <c r="B67" s="32"/>
      <c r="C67" s="177"/>
      <c r="D67" s="159"/>
      <c r="E67" s="32"/>
      <c r="F67" s="12"/>
    </row>
    <row r="68" spans="1:6" ht="15.75">
      <c r="A68" s="7" t="s">
        <v>71</v>
      </c>
      <c r="B68" s="32"/>
      <c r="C68" s="177"/>
      <c r="D68" s="159"/>
      <c r="E68" s="32"/>
      <c r="F68" s="12"/>
    </row>
    <row r="69" spans="1:6" ht="15.75">
      <c r="A69" s="26" t="s">
        <v>575</v>
      </c>
      <c r="B69" s="34"/>
      <c r="C69" s="178"/>
      <c r="D69" s="161"/>
      <c r="E69" s="34"/>
      <c r="F69" s="12"/>
    </row>
    <row r="70" spans="1:6" ht="15.75">
      <c r="A70" s="26" t="s">
        <v>694</v>
      </c>
      <c r="B70" s="32"/>
      <c r="C70" s="177"/>
      <c r="D70" s="159"/>
      <c r="E70" s="32"/>
      <c r="F70" s="12"/>
    </row>
    <row r="71" spans="1:6" ht="15.75">
      <c r="A71" s="7" t="s">
        <v>74</v>
      </c>
      <c r="B71" s="32"/>
      <c r="C71" s="177"/>
      <c r="D71" s="159"/>
      <c r="E71" s="32"/>
      <c r="F71" s="12"/>
    </row>
    <row r="72" spans="1:6" ht="15.75">
      <c r="A72" s="7" t="s">
        <v>75</v>
      </c>
      <c r="B72" s="32"/>
      <c r="C72" s="177"/>
      <c r="D72" s="159"/>
      <c r="E72" s="32"/>
      <c r="F72" s="12"/>
    </row>
    <row r="73" spans="1:6" ht="15.75">
      <c r="A73" s="7" t="s">
        <v>76</v>
      </c>
      <c r="B73" s="32"/>
      <c r="C73" s="177"/>
      <c r="D73" s="159"/>
      <c r="E73" s="32"/>
      <c r="F73" s="12"/>
    </row>
    <row r="74" spans="1:6" ht="15.75">
      <c r="A74" s="7" t="s">
        <v>77</v>
      </c>
      <c r="B74" s="32"/>
      <c r="C74" s="177"/>
      <c r="D74" s="159"/>
      <c r="E74" s="32"/>
      <c r="F74" s="12"/>
    </row>
    <row r="75" spans="1:6" ht="15.75">
      <c r="A75" s="7" t="s">
        <v>78</v>
      </c>
      <c r="B75" s="32"/>
      <c r="C75" s="177"/>
      <c r="D75" s="159"/>
      <c r="E75" s="32"/>
      <c r="F75" s="12"/>
    </row>
    <row r="76" spans="1:6" ht="15.75">
      <c r="A76" s="7" t="s">
        <v>79</v>
      </c>
      <c r="B76" s="32"/>
      <c r="C76" s="177"/>
      <c r="D76" s="159"/>
      <c r="E76" s="32"/>
      <c r="F76" s="12"/>
    </row>
    <row r="77" spans="1:6" ht="15.75">
      <c r="A77" s="7" t="s">
        <v>80</v>
      </c>
      <c r="B77" s="32"/>
      <c r="C77" s="177"/>
      <c r="D77" s="159"/>
      <c r="E77" s="32"/>
      <c r="F77" s="12"/>
    </row>
    <row r="78" spans="1:6" ht="15.75">
      <c r="A78" s="7" t="s">
        <v>81</v>
      </c>
      <c r="B78" s="32"/>
      <c r="C78" s="177"/>
      <c r="D78" s="159"/>
      <c r="E78" s="32"/>
      <c r="F78" s="12"/>
    </row>
    <row r="79" spans="1:6" ht="15.75">
      <c r="A79" s="8" t="s">
        <v>417</v>
      </c>
      <c r="B79" s="35"/>
      <c r="C79" s="179"/>
      <c r="D79" s="162"/>
      <c r="E79" s="35"/>
      <c r="F79" s="12"/>
    </row>
    <row r="80" spans="1:6" ht="15.75">
      <c r="A80" s="7" t="s">
        <v>82</v>
      </c>
      <c r="B80" s="32"/>
      <c r="C80" s="177"/>
      <c r="D80" s="159"/>
      <c r="E80" s="32"/>
      <c r="F80" s="12"/>
    </row>
    <row r="81" spans="1:6" ht="15.75">
      <c r="A81" s="7" t="s">
        <v>83</v>
      </c>
      <c r="B81" s="32"/>
      <c r="C81" s="177"/>
      <c r="D81" s="159"/>
      <c r="E81" s="32"/>
      <c r="F81" s="12"/>
    </row>
    <row r="82" spans="1:6" ht="15.75">
      <c r="A82" s="7" t="s">
        <v>84</v>
      </c>
      <c r="B82" s="32"/>
      <c r="C82" s="177"/>
      <c r="D82" s="159"/>
      <c r="E82" s="32"/>
      <c r="F82" s="12"/>
    </row>
    <row r="83" spans="1:6" ht="15.75">
      <c r="A83" s="8" t="s">
        <v>416</v>
      </c>
      <c r="B83" s="35"/>
      <c r="C83" s="179"/>
      <c r="D83" s="162"/>
      <c r="E83" s="35"/>
      <c r="F83" s="12"/>
    </row>
    <row r="84" spans="1:6" ht="15.75">
      <c r="A84" s="7" t="s">
        <v>85</v>
      </c>
      <c r="B84" s="32"/>
      <c r="C84" s="177"/>
      <c r="D84" s="159"/>
      <c r="E84" s="32"/>
      <c r="F84" s="12"/>
    </row>
    <row r="85" spans="1:6" ht="15.75">
      <c r="A85" s="7" t="s">
        <v>86</v>
      </c>
      <c r="B85" s="32"/>
      <c r="C85" s="177"/>
      <c r="D85" s="159"/>
      <c r="E85" s="32"/>
      <c r="F85" s="12"/>
    </row>
    <row r="86" spans="1:6" ht="15.75">
      <c r="A86" s="8" t="s">
        <v>415</v>
      </c>
      <c r="B86" s="35"/>
      <c r="C86" s="179"/>
      <c r="D86" s="162"/>
      <c r="E86" s="35"/>
      <c r="F86" s="12"/>
    </row>
    <row r="87" spans="1:6" ht="15.75">
      <c r="A87" s="7" t="s">
        <v>87</v>
      </c>
      <c r="B87" s="32"/>
      <c r="C87" s="177"/>
      <c r="D87" s="159"/>
      <c r="E87" s="32"/>
      <c r="F87" s="12"/>
    </row>
    <row r="88" spans="1:6" ht="15.75">
      <c r="A88" s="7" t="s">
        <v>88</v>
      </c>
      <c r="B88" s="32"/>
      <c r="C88" s="177"/>
      <c r="D88" s="159"/>
      <c r="E88" s="32"/>
      <c r="F88" s="12"/>
    </row>
    <row r="89" spans="1:6" ht="15.75">
      <c r="A89" s="7" t="s">
        <v>89</v>
      </c>
      <c r="B89" s="32"/>
      <c r="C89" s="177"/>
      <c r="D89" s="159"/>
      <c r="E89" s="32"/>
      <c r="F89" s="12"/>
    </row>
    <row r="90" spans="1:6" ht="15.75">
      <c r="A90" s="26" t="s">
        <v>747</v>
      </c>
      <c r="B90" s="32"/>
      <c r="C90" s="177"/>
      <c r="D90" s="159"/>
      <c r="E90" s="32"/>
      <c r="F90" s="12"/>
    </row>
    <row r="91" spans="1:6" ht="15.75">
      <c r="A91" s="7" t="s">
        <v>91</v>
      </c>
      <c r="B91" s="32"/>
      <c r="C91" s="177"/>
      <c r="D91" s="159"/>
      <c r="E91" s="32"/>
      <c r="F91" s="12"/>
    </row>
    <row r="92" spans="1:6" ht="15.75">
      <c r="A92" s="7" t="s">
        <v>92</v>
      </c>
      <c r="B92" s="32"/>
      <c r="C92" s="177"/>
      <c r="D92" s="159"/>
      <c r="E92" s="32"/>
      <c r="F92" s="12"/>
    </row>
    <row r="93" spans="1:6" ht="15.75">
      <c r="A93" s="7" t="s">
        <v>93</v>
      </c>
      <c r="B93" s="32"/>
      <c r="C93" s="177"/>
      <c r="D93" s="159"/>
      <c r="E93" s="32"/>
      <c r="F93" s="12"/>
    </row>
    <row r="94" spans="1:6" ht="15.75">
      <c r="A94" s="7" t="s">
        <v>94</v>
      </c>
      <c r="B94" s="32"/>
      <c r="C94" s="177"/>
      <c r="D94" s="159"/>
      <c r="E94" s="32"/>
      <c r="F94" s="12"/>
    </row>
    <row r="95" spans="1:6" ht="15.75">
      <c r="A95" s="26" t="s">
        <v>576</v>
      </c>
      <c r="B95" s="34"/>
      <c r="C95" s="178"/>
      <c r="D95" s="161"/>
      <c r="E95" s="34"/>
      <c r="F95" s="12"/>
    </row>
    <row r="96" spans="1:6" ht="15.75">
      <c r="A96" s="7" t="s">
        <v>96</v>
      </c>
      <c r="B96" s="32"/>
      <c r="C96" s="177"/>
      <c r="D96" s="159"/>
      <c r="E96" s="32"/>
      <c r="F96" s="12"/>
    </row>
    <row r="97" spans="1:6" ht="15.75">
      <c r="A97" s="26" t="s">
        <v>577</v>
      </c>
      <c r="B97" s="34"/>
      <c r="C97" s="178"/>
      <c r="D97" s="161"/>
      <c r="E97" s="34"/>
      <c r="F97" s="12"/>
    </row>
    <row r="98" spans="1:6" ht="15.75">
      <c r="A98" s="7" t="s">
        <v>98</v>
      </c>
      <c r="B98" s="32"/>
      <c r="C98" s="177"/>
      <c r="D98" s="159"/>
      <c r="E98" s="32"/>
      <c r="F98" s="12"/>
    </row>
    <row r="99" spans="1:6" ht="15.75">
      <c r="A99" s="7" t="s">
        <v>99</v>
      </c>
      <c r="B99" s="32"/>
      <c r="C99" s="177"/>
      <c r="D99" s="159"/>
      <c r="E99" s="32"/>
      <c r="F99" s="12"/>
    </row>
    <row r="100" spans="1:6" ht="15.75">
      <c r="A100" s="7" t="s">
        <v>100</v>
      </c>
      <c r="B100" s="32"/>
      <c r="C100" s="177"/>
      <c r="D100" s="159"/>
      <c r="E100" s="32"/>
      <c r="F100" s="12"/>
    </row>
    <row r="101" spans="1:6" ht="15.75">
      <c r="A101" s="7" t="s">
        <v>101</v>
      </c>
      <c r="B101" s="32"/>
      <c r="C101" s="177"/>
      <c r="D101" s="159"/>
      <c r="E101" s="32"/>
      <c r="F101" s="12"/>
    </row>
    <row r="102" spans="1:6" ht="15.75">
      <c r="A102" s="7" t="s">
        <v>102</v>
      </c>
      <c r="B102" s="32"/>
      <c r="C102" s="177"/>
      <c r="D102" s="159"/>
      <c r="E102" s="32"/>
      <c r="F102" s="12"/>
    </row>
    <row r="103" spans="1:6" ht="15.75">
      <c r="A103" s="7" t="s">
        <v>103</v>
      </c>
      <c r="B103" s="32"/>
      <c r="C103" s="177"/>
      <c r="D103" s="159"/>
      <c r="E103" s="32"/>
      <c r="F103" s="12"/>
    </row>
    <row r="104" spans="1:6" ht="15.75">
      <c r="A104" s="8" t="s">
        <v>414</v>
      </c>
      <c r="B104" s="35"/>
      <c r="C104" s="179"/>
      <c r="D104" s="162"/>
      <c r="E104" s="35"/>
      <c r="F104" s="12"/>
    </row>
    <row r="105" spans="1:6" ht="15.75">
      <c r="A105" s="7" t="s">
        <v>104</v>
      </c>
      <c r="B105" s="32"/>
      <c r="C105" s="177"/>
      <c r="D105" s="159"/>
      <c r="E105" s="32"/>
      <c r="F105" s="12"/>
    </row>
    <row r="106" spans="1:6" ht="15.75">
      <c r="A106" s="7" t="s">
        <v>426</v>
      </c>
      <c r="B106" s="32"/>
      <c r="C106" s="177"/>
      <c r="D106" s="159"/>
      <c r="E106" s="32"/>
      <c r="F106" s="12"/>
    </row>
    <row r="107" spans="1:6" ht="15.75">
      <c r="A107" s="26" t="s">
        <v>748</v>
      </c>
      <c r="B107" s="32"/>
      <c r="C107" s="177"/>
      <c r="D107" s="159"/>
      <c r="E107" s="32"/>
      <c r="F107" s="12"/>
    </row>
    <row r="108" spans="1:6" ht="15.75">
      <c r="A108" s="26" t="s">
        <v>578</v>
      </c>
      <c r="B108" s="34"/>
      <c r="C108" s="178"/>
      <c r="D108" s="161"/>
      <c r="E108" s="34"/>
      <c r="F108" s="12"/>
    </row>
    <row r="109" spans="1:6" ht="15.75">
      <c r="A109" s="7" t="s">
        <v>107</v>
      </c>
      <c r="B109" s="32"/>
      <c r="C109" s="177"/>
      <c r="D109" s="159"/>
      <c r="E109" s="32"/>
      <c r="F109" s="12"/>
    </row>
    <row r="110" spans="1:6" ht="15.75">
      <c r="A110" s="7" t="s">
        <v>108</v>
      </c>
      <c r="B110" s="32"/>
      <c r="C110" s="177"/>
      <c r="D110" s="159"/>
      <c r="E110" s="32"/>
      <c r="F110" s="12"/>
    </row>
    <row r="111" spans="1:6" ht="15.75">
      <c r="A111" s="7" t="s">
        <v>109</v>
      </c>
      <c r="B111" s="32"/>
      <c r="C111" s="177"/>
      <c r="D111" s="159"/>
      <c r="E111" s="32"/>
      <c r="F111" s="12"/>
    </row>
    <row r="112" spans="1:6" ht="15.75">
      <c r="A112" s="7" t="s">
        <v>110</v>
      </c>
      <c r="B112" s="32"/>
      <c r="C112" s="177"/>
      <c r="D112" s="159"/>
      <c r="E112" s="32"/>
      <c r="F112" s="12"/>
    </row>
    <row r="113" spans="1:6" ht="15.75">
      <c r="A113" s="72" t="s">
        <v>723</v>
      </c>
      <c r="B113" s="35"/>
      <c r="C113" s="179"/>
      <c r="D113" s="162"/>
      <c r="E113" s="35"/>
      <c r="F113" s="12"/>
    </row>
    <row r="114" spans="1:6" ht="15.75">
      <c r="A114" s="7" t="s">
        <v>111</v>
      </c>
      <c r="B114" s="32"/>
      <c r="C114" s="177"/>
      <c r="D114" s="159"/>
      <c r="E114" s="32"/>
      <c r="F114" s="12"/>
    </row>
    <row r="115" spans="1:6" ht="15.75">
      <c r="A115" s="7" t="s">
        <v>112</v>
      </c>
      <c r="B115" s="32"/>
      <c r="C115" s="177"/>
      <c r="D115" s="159"/>
      <c r="E115" s="32"/>
      <c r="F115" s="12"/>
    </row>
    <row r="116" spans="1:6" ht="15.75">
      <c r="A116" s="7" t="s">
        <v>113</v>
      </c>
      <c r="B116" s="32"/>
      <c r="C116" s="177"/>
      <c r="D116" s="159"/>
      <c r="E116" s="32"/>
      <c r="F116" s="12"/>
    </row>
    <row r="117" spans="1:6" ht="15.75">
      <c r="A117" s="7" t="s">
        <v>114</v>
      </c>
      <c r="B117" s="32"/>
      <c r="C117" s="177"/>
      <c r="D117" s="159"/>
      <c r="E117" s="32"/>
      <c r="F117" s="12"/>
    </row>
    <row r="118" spans="1:6" ht="15.75">
      <c r="A118" s="7" t="s">
        <v>115</v>
      </c>
      <c r="B118" s="32"/>
      <c r="C118" s="177"/>
      <c r="D118" s="159"/>
      <c r="E118" s="32"/>
      <c r="F118" s="12"/>
    </row>
    <row r="119" spans="1:6" ht="15.75">
      <c r="A119" s="8" t="s">
        <v>413</v>
      </c>
      <c r="B119" s="35"/>
      <c r="C119" s="179"/>
      <c r="D119" s="162"/>
      <c r="E119" s="35"/>
      <c r="F119" s="12"/>
    </row>
    <row r="120" spans="1:6" ht="15.75">
      <c r="A120" s="7" t="s">
        <v>116</v>
      </c>
      <c r="B120" s="32"/>
      <c r="C120" s="177"/>
      <c r="D120" s="159"/>
      <c r="E120" s="32"/>
      <c r="F120" s="12"/>
    </row>
    <row r="121" spans="1:6" ht="15.75">
      <c r="A121" s="7" t="s">
        <v>117</v>
      </c>
      <c r="B121" s="32"/>
      <c r="C121" s="177"/>
      <c r="D121" s="159"/>
      <c r="E121" s="32"/>
      <c r="F121" s="12"/>
    </row>
    <row r="122" spans="1:6" ht="15.75">
      <c r="A122" s="7" t="s">
        <v>118</v>
      </c>
      <c r="B122" s="32"/>
      <c r="C122" s="177"/>
      <c r="D122" s="159"/>
      <c r="E122" s="32"/>
      <c r="F122" s="12"/>
    </row>
    <row r="123" spans="1:6" ht="15.75">
      <c r="A123" s="72" t="s">
        <v>724</v>
      </c>
      <c r="B123" s="32"/>
      <c r="C123" s="177"/>
      <c r="D123" s="159"/>
      <c r="E123" s="32"/>
      <c r="F123" s="12"/>
    </row>
    <row r="124" spans="1:6" ht="15.75">
      <c r="A124" s="7" t="s">
        <v>120</v>
      </c>
      <c r="B124" s="32"/>
      <c r="C124" s="177"/>
      <c r="D124" s="159"/>
      <c r="E124" s="32"/>
      <c r="F124" s="12"/>
    </row>
    <row r="125" spans="1:6" ht="15.75">
      <c r="A125" s="7" t="s">
        <v>121</v>
      </c>
      <c r="B125" s="32"/>
      <c r="C125" s="177"/>
      <c r="D125" s="159"/>
      <c r="E125" s="32"/>
      <c r="F125" s="12"/>
    </row>
    <row r="126" spans="1:6" ht="15.75">
      <c r="A126" s="7" t="s">
        <v>122</v>
      </c>
      <c r="B126" s="32"/>
      <c r="C126" s="177"/>
      <c r="D126" s="159"/>
      <c r="E126" s="32"/>
      <c r="F126" s="12"/>
    </row>
    <row r="127" spans="1:6" ht="15.75">
      <c r="A127" s="7" t="s">
        <v>123</v>
      </c>
      <c r="B127" s="32"/>
      <c r="C127" s="177"/>
      <c r="D127" s="159"/>
      <c r="E127" s="32"/>
      <c r="F127" s="12"/>
    </row>
    <row r="128" spans="1:6" ht="15.75">
      <c r="A128" s="7" t="s">
        <v>124</v>
      </c>
      <c r="B128" s="32"/>
      <c r="C128" s="177"/>
      <c r="D128" s="159"/>
      <c r="E128" s="32"/>
      <c r="F128" s="12"/>
    </row>
    <row r="129" spans="1:6" ht="15.75">
      <c r="A129" s="7" t="s">
        <v>125</v>
      </c>
      <c r="B129" s="32"/>
      <c r="C129" s="177"/>
      <c r="D129" s="159"/>
      <c r="E129" s="32"/>
      <c r="F129" s="12"/>
    </row>
    <row r="130" spans="1:6" ht="15.75">
      <c r="A130" s="26" t="s">
        <v>579</v>
      </c>
      <c r="B130" s="34"/>
      <c r="C130" s="178"/>
      <c r="D130" s="161"/>
      <c r="E130" s="34"/>
      <c r="F130" s="12"/>
    </row>
    <row r="131" spans="1:6" ht="15.75">
      <c r="A131" s="7" t="s">
        <v>127</v>
      </c>
      <c r="B131" s="32"/>
      <c r="C131" s="177"/>
      <c r="D131" s="159"/>
      <c r="E131" s="32"/>
      <c r="F131" s="12"/>
    </row>
    <row r="132" spans="1:6" ht="15.75">
      <c r="A132" s="7" t="s">
        <v>128</v>
      </c>
      <c r="B132" s="32"/>
      <c r="C132" s="177"/>
      <c r="D132" s="159"/>
      <c r="E132" s="32"/>
      <c r="F132" s="12"/>
    </row>
    <row r="133" spans="1:6" ht="15.75">
      <c r="A133" s="8" t="s">
        <v>412</v>
      </c>
      <c r="B133" s="35"/>
      <c r="C133" s="179"/>
      <c r="D133" s="162"/>
      <c r="E133" s="35"/>
      <c r="F133" s="12"/>
    </row>
    <row r="134" spans="1:6" ht="15.75">
      <c r="A134" s="26" t="s">
        <v>695</v>
      </c>
      <c r="B134" s="32"/>
      <c r="C134" s="177"/>
      <c r="D134" s="159"/>
      <c r="E134" s="32"/>
      <c r="F134" s="12"/>
    </row>
    <row r="135" spans="1:6" ht="15.75">
      <c r="A135" s="7" t="s">
        <v>130</v>
      </c>
      <c r="B135" s="32"/>
      <c r="C135" s="177"/>
      <c r="D135" s="159"/>
      <c r="E135" s="32"/>
      <c r="F135" s="12"/>
    </row>
    <row r="136" spans="1:6" ht="15.75">
      <c r="A136" s="72" t="s">
        <v>722</v>
      </c>
      <c r="B136" s="32"/>
      <c r="C136" s="177"/>
      <c r="D136" s="159"/>
      <c r="E136" s="32"/>
      <c r="F136" s="12"/>
    </row>
    <row r="137" spans="1:6" ht="15.75">
      <c r="A137" s="21" t="s">
        <v>444</v>
      </c>
      <c r="B137" s="36"/>
      <c r="C137" s="180"/>
      <c r="D137" s="164"/>
      <c r="E137" s="36"/>
      <c r="F137" s="12"/>
    </row>
    <row r="138" spans="1:6" ht="15.75">
      <c r="A138" s="26" t="s">
        <v>580</v>
      </c>
      <c r="B138" s="34"/>
      <c r="C138" s="178"/>
      <c r="D138" s="161"/>
      <c r="E138" s="34"/>
      <c r="F138" s="12"/>
    </row>
    <row r="139" spans="1:6" ht="15.75">
      <c r="A139" s="7" t="s">
        <v>133</v>
      </c>
      <c r="B139" s="32"/>
      <c r="C139" s="177"/>
      <c r="D139" s="159"/>
      <c r="E139" s="32"/>
      <c r="F139" s="12"/>
    </row>
    <row r="140" spans="1:6" ht="15.75">
      <c r="A140" s="7" t="s">
        <v>134</v>
      </c>
      <c r="B140" s="32"/>
      <c r="C140" s="177"/>
      <c r="D140" s="159"/>
      <c r="E140" s="32"/>
      <c r="F140" s="12"/>
    </row>
    <row r="141" spans="1:6" ht="15.75">
      <c r="A141" s="7" t="s">
        <v>135</v>
      </c>
      <c r="B141" s="32"/>
      <c r="C141" s="177"/>
      <c r="D141" s="159"/>
      <c r="E141" s="32"/>
      <c r="F141" s="12"/>
    </row>
    <row r="142" spans="1:6" ht="15.75">
      <c r="A142" s="7" t="s">
        <v>136</v>
      </c>
      <c r="B142" s="32"/>
      <c r="C142" s="177"/>
      <c r="D142" s="159"/>
      <c r="E142" s="32"/>
      <c r="F142" s="12"/>
    </row>
    <row r="143" spans="1:6" ht="15.75">
      <c r="A143" s="8" t="s">
        <v>411</v>
      </c>
      <c r="B143" s="35"/>
      <c r="C143" s="179"/>
      <c r="D143" s="162"/>
      <c r="E143" s="35"/>
      <c r="F143" s="12"/>
    </row>
    <row r="144" spans="1:6" ht="15.75">
      <c r="A144" s="7" t="s">
        <v>137</v>
      </c>
      <c r="B144" s="32"/>
      <c r="C144" s="177"/>
      <c r="D144" s="159"/>
      <c r="E144" s="32"/>
      <c r="F144" s="12"/>
    </row>
    <row r="145" spans="1:6" ht="15.75">
      <c r="A145" s="7" t="s">
        <v>138</v>
      </c>
      <c r="B145" s="32"/>
      <c r="C145" s="177"/>
      <c r="D145" s="159"/>
      <c r="E145" s="32"/>
      <c r="F145" s="12"/>
    </row>
    <row r="146" spans="1:6" ht="15.75">
      <c r="A146" s="7" t="s">
        <v>139</v>
      </c>
      <c r="B146" s="32"/>
      <c r="C146" s="177"/>
      <c r="D146" s="159"/>
      <c r="E146" s="32"/>
      <c r="F146" s="12"/>
    </row>
    <row r="147" spans="1:6" ht="15.75">
      <c r="A147" s="7" t="s">
        <v>140</v>
      </c>
      <c r="B147" s="32"/>
      <c r="C147" s="177"/>
      <c r="D147" s="159"/>
      <c r="E147" s="32"/>
      <c r="F147" s="12"/>
    </row>
    <row r="148" spans="1:6" ht="15.75">
      <c r="A148" s="7" t="s">
        <v>141</v>
      </c>
      <c r="B148" s="32"/>
      <c r="C148" s="177"/>
      <c r="D148" s="159"/>
      <c r="E148" s="32"/>
      <c r="F148" s="12"/>
    </row>
    <row r="149" spans="1:6" ht="15.75">
      <c r="A149" s="7" t="s">
        <v>142</v>
      </c>
      <c r="B149" s="32"/>
      <c r="C149" s="177"/>
      <c r="D149" s="159"/>
      <c r="E149" s="32"/>
      <c r="F149" s="12"/>
    </row>
    <row r="150" spans="1:6" ht="15.75">
      <c r="A150" s="26" t="s">
        <v>581</v>
      </c>
      <c r="B150" s="34"/>
      <c r="C150" s="178"/>
      <c r="D150" s="161"/>
      <c r="E150" s="34"/>
      <c r="F150" s="12"/>
    </row>
    <row r="151" spans="1:6" ht="15.75">
      <c r="A151" s="8" t="s">
        <v>410</v>
      </c>
      <c r="B151" s="35"/>
      <c r="C151" s="179"/>
      <c r="D151" s="162"/>
      <c r="E151" s="35"/>
      <c r="F151" s="12"/>
    </row>
    <row r="152" spans="1:6" ht="15.75" customHeight="1">
      <c r="A152" s="7" t="s">
        <v>144</v>
      </c>
      <c r="B152" s="32"/>
      <c r="C152" s="163"/>
      <c r="D152" s="187"/>
      <c r="E152" s="150"/>
      <c r="F152" s="12"/>
    </row>
    <row r="153" spans="1:6" ht="15.75">
      <c r="A153" s="7" t="s">
        <v>145</v>
      </c>
      <c r="B153" s="32"/>
      <c r="C153" s="177"/>
      <c r="D153" s="159"/>
      <c r="E153" s="32"/>
      <c r="F153" s="12"/>
    </row>
    <row r="154" spans="1:6" ht="15.75">
      <c r="A154" s="7" t="s">
        <v>146</v>
      </c>
      <c r="B154" s="32"/>
      <c r="C154" s="177"/>
      <c r="D154" s="159"/>
      <c r="E154" s="32"/>
      <c r="F154" s="12"/>
    </row>
    <row r="155" spans="1:6" ht="15.75">
      <c r="A155" s="7" t="s">
        <v>147</v>
      </c>
      <c r="B155" s="32"/>
      <c r="C155" s="177"/>
      <c r="D155" s="159"/>
      <c r="E155" s="32"/>
      <c r="F155" s="12"/>
    </row>
    <row r="156" spans="1:6" ht="15.75">
      <c r="A156" s="7" t="s">
        <v>148</v>
      </c>
      <c r="B156" s="32"/>
      <c r="C156" s="177"/>
      <c r="D156" s="159"/>
      <c r="E156" s="32"/>
      <c r="F156" s="12"/>
    </row>
    <row r="157" spans="1:6" ht="15.75">
      <c r="A157" s="26" t="s">
        <v>582</v>
      </c>
      <c r="B157" s="34"/>
      <c r="C157" s="178"/>
      <c r="D157" s="161"/>
      <c r="E157" s="34"/>
      <c r="F157" s="12"/>
    </row>
    <row r="158" spans="1:6" ht="15.75">
      <c r="A158" s="7" t="s">
        <v>150</v>
      </c>
      <c r="B158" s="32"/>
      <c r="C158" s="177"/>
      <c r="D158" s="159"/>
      <c r="E158" s="32"/>
      <c r="F158" s="12"/>
    </row>
    <row r="159" spans="1:6" ht="15.75">
      <c r="A159" s="26" t="s">
        <v>583</v>
      </c>
      <c r="B159" s="34"/>
      <c r="C159" s="178"/>
      <c r="D159" s="161"/>
      <c r="E159" s="34"/>
      <c r="F159" s="12"/>
    </row>
    <row r="160" spans="1:6" ht="15.75">
      <c r="A160" s="7" t="s">
        <v>436</v>
      </c>
      <c r="B160" s="32"/>
      <c r="C160" s="177"/>
      <c r="D160" s="159"/>
      <c r="E160" s="32"/>
      <c r="F160" s="12"/>
    </row>
    <row r="161" spans="1:6" ht="15.75">
      <c r="A161" s="26" t="s">
        <v>584</v>
      </c>
      <c r="B161" s="34"/>
      <c r="C161" s="178"/>
      <c r="D161" s="161"/>
      <c r="E161" s="34"/>
      <c r="F161" s="12"/>
    </row>
    <row r="162" spans="1:6" ht="15.75">
      <c r="A162" s="8" t="s">
        <v>408</v>
      </c>
      <c r="B162" s="35"/>
      <c r="C162" s="179"/>
      <c r="D162" s="162"/>
      <c r="E162" s="35"/>
      <c r="F162" s="12"/>
    </row>
    <row r="163" spans="1:6" ht="15.75">
      <c r="A163" s="8" t="s">
        <v>409</v>
      </c>
      <c r="B163" s="35"/>
      <c r="C163" s="179"/>
      <c r="D163" s="162"/>
      <c r="E163" s="35"/>
      <c r="F163" s="12"/>
    </row>
    <row r="164" spans="1:6" ht="15.75">
      <c r="A164" s="15" t="s">
        <v>441</v>
      </c>
      <c r="B164" s="67"/>
      <c r="C164" s="181"/>
      <c r="D164" s="165"/>
      <c r="E164" s="41"/>
      <c r="F164" s="12"/>
    </row>
    <row r="165" spans="1:6" ht="15.75">
      <c r="A165" s="7" t="s">
        <v>153</v>
      </c>
      <c r="B165" s="32"/>
      <c r="C165" s="177"/>
      <c r="D165" s="159"/>
      <c r="E165" s="32"/>
      <c r="F165" s="12"/>
    </row>
    <row r="166" spans="1:6" ht="15.75">
      <c r="A166" s="7" t="s">
        <v>154</v>
      </c>
      <c r="B166" s="32"/>
      <c r="C166" s="177"/>
      <c r="D166" s="159"/>
      <c r="E166" s="32"/>
      <c r="F166" s="12"/>
    </row>
    <row r="167" spans="1:6" ht="15.75">
      <c r="A167" s="7" t="s">
        <v>155</v>
      </c>
      <c r="B167" s="32"/>
      <c r="C167" s="177"/>
      <c r="D167" s="159"/>
      <c r="E167" s="32"/>
      <c r="F167" s="12"/>
    </row>
    <row r="168" spans="1:6" ht="15.75">
      <c r="A168" s="8" t="s">
        <v>407</v>
      </c>
      <c r="B168" s="35"/>
      <c r="C168" s="179"/>
      <c r="D168" s="162"/>
      <c r="E168" s="35"/>
      <c r="F168" s="12"/>
    </row>
    <row r="169" spans="1:6" ht="15.75">
      <c r="A169" s="7" t="s">
        <v>156</v>
      </c>
      <c r="B169" s="32"/>
      <c r="C169" s="177"/>
      <c r="D169" s="159"/>
      <c r="E169" s="32"/>
      <c r="F169" s="12"/>
    </row>
    <row r="170" spans="1:6" ht="15.75">
      <c r="A170" s="26" t="s">
        <v>585</v>
      </c>
      <c r="B170" s="34"/>
      <c r="C170" s="178"/>
      <c r="D170" s="161"/>
      <c r="E170" s="34"/>
      <c r="F170" s="12"/>
    </row>
    <row r="171" spans="1:6" ht="15.75">
      <c r="A171" s="7" t="s">
        <v>438</v>
      </c>
      <c r="B171" s="32"/>
      <c r="C171" s="177"/>
      <c r="D171" s="159"/>
      <c r="E171" s="32"/>
      <c r="F171" s="12"/>
    </row>
    <row r="172" spans="1:6" ht="15.75">
      <c r="A172" s="26" t="s">
        <v>586</v>
      </c>
      <c r="B172" s="34"/>
      <c r="C172" s="178"/>
      <c r="D172" s="161"/>
      <c r="E172" s="34"/>
      <c r="F172" s="12"/>
    </row>
    <row r="173" spans="1:6" ht="15.75">
      <c r="A173" s="26" t="s">
        <v>587</v>
      </c>
      <c r="B173" s="34"/>
      <c r="C173" s="178"/>
      <c r="D173" s="161"/>
      <c r="E173" s="34"/>
      <c r="F173" s="12"/>
    </row>
    <row r="174" spans="1:6" ht="15.75">
      <c r="A174" s="26" t="s">
        <v>588</v>
      </c>
      <c r="B174" s="34"/>
      <c r="C174" s="178"/>
      <c r="D174" s="161"/>
      <c r="E174" s="34"/>
      <c r="F174" s="12"/>
    </row>
    <row r="175" spans="1:6" ht="15.75">
      <c r="A175" s="15" t="s">
        <v>443</v>
      </c>
      <c r="B175" s="68"/>
      <c r="C175" s="166"/>
      <c r="D175" s="160"/>
      <c r="E175" s="33"/>
      <c r="F175" s="12"/>
    </row>
    <row r="176" spans="1:6" ht="15.75">
      <c r="A176" s="7" t="s">
        <v>160</v>
      </c>
      <c r="B176" s="32"/>
      <c r="C176" s="177"/>
      <c r="D176" s="159"/>
      <c r="E176" s="32"/>
      <c r="F176" s="12"/>
    </row>
    <row r="177" spans="1:6" ht="15.75">
      <c r="A177" s="15" t="s">
        <v>445</v>
      </c>
      <c r="B177" s="33"/>
      <c r="C177" s="166"/>
      <c r="D177" s="160"/>
      <c r="E177" s="33"/>
      <c r="F177" s="12"/>
    </row>
    <row r="178" spans="1:6" ht="15.75">
      <c r="A178" s="7" t="s">
        <v>161</v>
      </c>
      <c r="B178" s="32"/>
      <c r="C178" s="177"/>
      <c r="D178" s="159"/>
      <c r="E178" s="32"/>
      <c r="F178" s="12"/>
    </row>
    <row r="179" spans="1:6" ht="15.75">
      <c r="A179" s="7" t="s">
        <v>162</v>
      </c>
      <c r="B179" s="32"/>
      <c r="C179" s="177"/>
      <c r="D179" s="159"/>
      <c r="E179" s="32"/>
      <c r="F179" s="12"/>
    </row>
    <row r="180" spans="1:6" ht="15.75">
      <c r="A180" s="7" t="s">
        <v>163</v>
      </c>
      <c r="B180" s="32"/>
      <c r="C180" s="177"/>
      <c r="D180" s="159"/>
      <c r="E180" s="32"/>
      <c r="F180" s="12"/>
    </row>
    <row r="181" spans="1:6" ht="15.75">
      <c r="A181" s="72" t="s">
        <v>721</v>
      </c>
      <c r="B181" s="32"/>
      <c r="C181" s="177"/>
      <c r="D181" s="159"/>
      <c r="E181" s="32"/>
      <c r="F181" s="12"/>
    </row>
    <row r="182" spans="1:6" ht="15.75">
      <c r="A182" s="7" t="s">
        <v>165</v>
      </c>
      <c r="B182" s="32"/>
      <c r="C182" s="177"/>
      <c r="D182" s="159"/>
      <c r="E182" s="32"/>
      <c r="F182" s="12"/>
    </row>
    <row r="183" spans="1:6" ht="15.75">
      <c r="A183" s="7" t="s">
        <v>166</v>
      </c>
      <c r="B183" s="32"/>
      <c r="C183" s="177"/>
      <c r="D183" s="159"/>
      <c r="E183" s="32"/>
      <c r="F183" s="12"/>
    </row>
    <row r="184" spans="1:6" ht="15.75">
      <c r="A184" s="7" t="s">
        <v>167</v>
      </c>
      <c r="B184" s="32"/>
      <c r="C184" s="177"/>
      <c r="D184" s="159"/>
      <c r="E184" s="32"/>
      <c r="F184" s="12"/>
    </row>
    <row r="185" spans="1:6" ht="15.75">
      <c r="A185" s="7" t="s">
        <v>168</v>
      </c>
      <c r="B185" s="32"/>
      <c r="C185" s="177"/>
      <c r="D185" s="159"/>
      <c r="E185" s="32"/>
      <c r="F185" s="12"/>
    </row>
    <row r="186" spans="1:6" ht="15.75">
      <c r="A186" s="7" t="s">
        <v>169</v>
      </c>
      <c r="B186" s="32"/>
      <c r="C186" s="177"/>
      <c r="D186" s="159"/>
      <c r="E186" s="32"/>
      <c r="F186" s="12"/>
    </row>
    <row r="187" spans="1:6" ht="15.75">
      <c r="A187" s="7" t="s">
        <v>170</v>
      </c>
      <c r="B187" s="32"/>
      <c r="C187" s="177"/>
      <c r="D187" s="159"/>
      <c r="E187" s="32"/>
      <c r="F187" s="12"/>
    </row>
    <row r="188" spans="1:6" ht="15.75">
      <c r="A188" s="7" t="s">
        <v>439</v>
      </c>
      <c r="B188" s="32"/>
      <c r="C188" s="177"/>
      <c r="D188" s="159"/>
      <c r="E188" s="32"/>
      <c r="F188" s="12"/>
    </row>
    <row r="189" spans="1:6" ht="15.75">
      <c r="A189" s="7" t="s">
        <v>171</v>
      </c>
      <c r="B189" s="32"/>
      <c r="C189" s="177"/>
      <c r="D189" s="159"/>
      <c r="E189" s="32"/>
      <c r="F189" s="12"/>
    </row>
    <row r="190" spans="1:6" ht="15.75">
      <c r="A190" s="8" t="s">
        <v>406</v>
      </c>
      <c r="B190" s="35"/>
      <c r="C190" s="179"/>
      <c r="D190" s="162"/>
      <c r="E190" s="35"/>
      <c r="F190" s="12"/>
    </row>
    <row r="191" spans="1:6" ht="15.75">
      <c r="A191" s="72" t="s">
        <v>729</v>
      </c>
      <c r="B191" s="32"/>
      <c r="C191" s="177"/>
      <c r="D191" s="159"/>
      <c r="E191" s="32"/>
      <c r="F191" s="12"/>
    </row>
    <row r="192" spans="1:6" ht="15.75">
      <c r="A192" s="7" t="s">
        <v>173</v>
      </c>
      <c r="B192" s="32"/>
      <c r="C192" s="177"/>
      <c r="D192" s="159"/>
      <c r="E192" s="32"/>
      <c r="F192" s="12"/>
    </row>
    <row r="193" spans="1:6" ht="15.75">
      <c r="A193" s="7" t="s">
        <v>174</v>
      </c>
      <c r="B193" s="32"/>
      <c r="C193" s="177"/>
      <c r="D193" s="159"/>
      <c r="E193" s="32"/>
      <c r="F193" s="12"/>
    </row>
    <row r="194" spans="1:6" ht="15.75">
      <c r="A194" s="7" t="s">
        <v>175</v>
      </c>
      <c r="B194" s="32"/>
      <c r="C194" s="177"/>
      <c r="D194" s="159"/>
      <c r="E194" s="32"/>
      <c r="F194" s="12"/>
    </row>
    <row r="195" spans="1:6" ht="15.75">
      <c r="A195" s="7" t="s">
        <v>176</v>
      </c>
      <c r="B195" s="32"/>
      <c r="C195" s="177"/>
      <c r="D195" s="159"/>
      <c r="E195" s="32"/>
      <c r="F195" s="12"/>
    </row>
    <row r="196" spans="1:6" ht="15.75">
      <c r="A196" s="7" t="s">
        <v>177</v>
      </c>
      <c r="B196" s="32"/>
      <c r="C196" s="177"/>
      <c r="D196" s="159"/>
      <c r="E196" s="32"/>
      <c r="F196" s="12"/>
    </row>
    <row r="197" spans="1:6" ht="15.75">
      <c r="A197" s="7" t="s">
        <v>178</v>
      </c>
      <c r="B197" s="32"/>
      <c r="C197" s="177"/>
      <c r="D197" s="159"/>
      <c r="E197" s="32"/>
      <c r="F197" s="12"/>
    </row>
    <row r="198" spans="1:6" ht="15.75">
      <c r="A198" s="7" t="s">
        <v>179</v>
      </c>
      <c r="B198" s="32"/>
      <c r="C198" s="177"/>
      <c r="D198" s="159"/>
      <c r="E198" s="32"/>
      <c r="F198" s="12"/>
    </row>
    <row r="199" spans="1:6" ht="15.75">
      <c r="A199" s="7" t="s">
        <v>180</v>
      </c>
      <c r="B199" s="32"/>
      <c r="C199" s="177"/>
      <c r="D199" s="159"/>
      <c r="E199" s="32"/>
      <c r="F199" s="12"/>
    </row>
    <row r="200" spans="1:6" ht="15.75">
      <c r="A200" s="7" t="s">
        <v>181</v>
      </c>
      <c r="B200" s="32"/>
      <c r="C200" s="177"/>
      <c r="D200" s="159"/>
      <c r="E200" s="32"/>
      <c r="F200" s="12"/>
    </row>
    <row r="201" spans="1:6" ht="15.75">
      <c r="A201" s="19" t="s">
        <v>469</v>
      </c>
      <c r="B201" s="37"/>
      <c r="C201" s="177"/>
      <c r="D201" s="159"/>
      <c r="E201" s="37"/>
      <c r="F201" s="12"/>
    </row>
    <row r="202" spans="1:6" ht="15.75">
      <c r="A202" s="7" t="s">
        <v>182</v>
      </c>
      <c r="B202" s="32"/>
      <c r="C202" s="177"/>
      <c r="D202" s="159"/>
      <c r="E202" s="32"/>
      <c r="F202" s="12"/>
    </row>
    <row r="203" spans="1:6" ht="15.75">
      <c r="A203" s="7" t="s">
        <v>183</v>
      </c>
      <c r="B203" s="32"/>
      <c r="C203" s="177"/>
      <c r="D203" s="159"/>
      <c r="E203" s="32"/>
      <c r="F203" s="12"/>
    </row>
    <row r="204" spans="1:6" ht="15.75">
      <c r="A204" s="26" t="s">
        <v>589</v>
      </c>
      <c r="B204" s="34"/>
      <c r="C204" s="178"/>
      <c r="D204" s="161"/>
      <c r="E204" s="34"/>
      <c r="F204" s="12"/>
    </row>
    <row r="205" spans="1:6" ht="15.75">
      <c r="A205" s="7" t="s">
        <v>185</v>
      </c>
      <c r="B205" s="32"/>
      <c r="C205" s="177"/>
      <c r="D205" s="159"/>
      <c r="E205" s="32"/>
      <c r="F205" s="12"/>
    </row>
    <row r="206" spans="1:6" ht="15.75">
      <c r="A206" s="26" t="s">
        <v>692</v>
      </c>
      <c r="B206" s="34"/>
      <c r="C206" s="178"/>
      <c r="D206" s="161"/>
      <c r="E206" s="34"/>
      <c r="F206" s="12"/>
    </row>
    <row r="207" spans="1:6" ht="15.75">
      <c r="A207" s="7" t="s">
        <v>187</v>
      </c>
      <c r="B207" s="32"/>
      <c r="C207" s="177"/>
      <c r="D207" s="159"/>
      <c r="E207" s="32"/>
      <c r="F207" s="12"/>
    </row>
    <row r="208" spans="1:6" ht="15.75">
      <c r="A208" s="7" t="s">
        <v>188</v>
      </c>
      <c r="B208" s="32"/>
      <c r="C208" s="177"/>
      <c r="D208" s="159"/>
      <c r="E208" s="32"/>
      <c r="F208" s="12"/>
    </row>
    <row r="209" spans="1:6" ht="15.75">
      <c r="A209" s="7" t="s">
        <v>189</v>
      </c>
      <c r="B209" s="32"/>
      <c r="C209" s="177"/>
      <c r="D209" s="159"/>
      <c r="E209" s="32"/>
      <c r="F209" s="12"/>
    </row>
    <row r="210" spans="1:6" ht="15.75">
      <c r="A210" s="7" t="s">
        <v>190</v>
      </c>
      <c r="B210" s="32"/>
      <c r="C210" s="177"/>
      <c r="D210" s="159"/>
      <c r="E210" s="32"/>
      <c r="F210" s="12"/>
    </row>
    <row r="211" spans="1:6" ht="15.75">
      <c r="A211" s="7" t="s">
        <v>191</v>
      </c>
      <c r="B211" s="32"/>
      <c r="C211" s="177"/>
      <c r="D211" s="159"/>
      <c r="E211" s="32"/>
      <c r="F211" s="12"/>
    </row>
    <row r="212" spans="1:6" ht="15.75">
      <c r="A212" s="7" t="s">
        <v>192</v>
      </c>
      <c r="B212" s="32"/>
      <c r="C212" s="177"/>
      <c r="D212" s="159"/>
      <c r="E212" s="32"/>
      <c r="F212" s="12"/>
    </row>
    <row r="213" spans="1:6" ht="15.75">
      <c r="A213" s="7" t="s">
        <v>193</v>
      </c>
      <c r="B213" s="32"/>
      <c r="C213" s="177"/>
      <c r="D213" s="159"/>
      <c r="E213" s="32"/>
      <c r="F213" s="12"/>
    </row>
    <row r="214" spans="1:6" ht="15.75">
      <c r="A214" s="7" t="s">
        <v>194</v>
      </c>
      <c r="B214" s="32"/>
      <c r="C214" s="177"/>
      <c r="D214" s="159"/>
      <c r="E214" s="32"/>
      <c r="F214" s="12"/>
    </row>
    <row r="215" spans="1:6" ht="15.75">
      <c r="A215" s="7" t="s">
        <v>195</v>
      </c>
      <c r="B215" s="32"/>
      <c r="C215" s="177"/>
      <c r="D215" s="159"/>
      <c r="E215" s="32"/>
      <c r="F215" s="12"/>
    </row>
    <row r="216" spans="1:6" ht="15.75">
      <c r="A216" s="8" t="s">
        <v>405</v>
      </c>
      <c r="B216" s="35"/>
      <c r="C216" s="179"/>
      <c r="D216" s="162"/>
      <c r="E216" s="35"/>
      <c r="F216" s="12"/>
    </row>
    <row r="217" spans="1:6" ht="15.75">
      <c r="A217" s="7" t="s">
        <v>196</v>
      </c>
      <c r="B217" s="32"/>
      <c r="C217" s="177"/>
      <c r="D217" s="159"/>
      <c r="E217" s="32"/>
      <c r="F217" s="12"/>
    </row>
    <row r="218" spans="1:6" ht="15.75">
      <c r="A218" s="7" t="s">
        <v>197</v>
      </c>
      <c r="B218" s="32"/>
      <c r="C218" s="177"/>
      <c r="D218" s="159"/>
      <c r="E218" s="32"/>
      <c r="F218" s="12"/>
    </row>
    <row r="219" spans="1:6" ht="15.75">
      <c r="A219" s="7" t="s">
        <v>198</v>
      </c>
      <c r="B219" s="32"/>
      <c r="C219" s="177"/>
      <c r="D219" s="159"/>
      <c r="E219" s="32"/>
      <c r="F219" s="12"/>
    </row>
    <row r="220" spans="1:6" ht="15.75">
      <c r="A220" s="7" t="s">
        <v>199</v>
      </c>
      <c r="B220" s="32"/>
      <c r="C220" s="177"/>
      <c r="D220" s="159"/>
      <c r="E220" s="32"/>
      <c r="F220" s="12"/>
    </row>
    <row r="221" spans="1:6" ht="15.75">
      <c r="A221" s="7" t="s">
        <v>200</v>
      </c>
      <c r="B221" s="32"/>
      <c r="C221" s="177"/>
      <c r="D221" s="159"/>
      <c r="E221" s="32"/>
      <c r="F221" s="12"/>
    </row>
    <row r="222" spans="1:6" ht="15.75">
      <c r="A222" s="7" t="s">
        <v>201</v>
      </c>
      <c r="B222" s="32"/>
      <c r="C222" s="177"/>
      <c r="D222" s="159"/>
      <c r="E222" s="32"/>
      <c r="F222" s="12"/>
    </row>
    <row r="223" spans="1:6" ht="15.75">
      <c r="A223" s="7" t="s">
        <v>202</v>
      </c>
      <c r="B223" s="32"/>
      <c r="C223" s="177"/>
      <c r="D223" s="159"/>
      <c r="E223" s="32"/>
      <c r="F223" s="30"/>
    </row>
    <row r="224" spans="1:6" ht="15.75">
      <c r="A224" s="8" t="s">
        <v>404</v>
      </c>
      <c r="B224" s="35"/>
      <c r="C224" s="179"/>
      <c r="D224" s="162"/>
      <c r="E224" s="35"/>
      <c r="F224" s="12"/>
    </row>
    <row r="225" spans="1:7" ht="15.75" customHeight="1">
      <c r="A225" s="21"/>
      <c r="B225" s="36"/>
      <c r="C225" s="182" t="s">
        <v>1191</v>
      </c>
      <c r="D225" s="167"/>
      <c r="E225" s="141" t="s">
        <v>1192</v>
      </c>
      <c r="F225" s="149"/>
      <c r="G225" s="140"/>
    </row>
    <row r="226" spans="1:5" ht="15.75" customHeight="1">
      <c r="A226" s="7" t="s">
        <v>205</v>
      </c>
      <c r="B226" s="172" t="s">
        <v>703</v>
      </c>
      <c r="C226" s="209">
        <v>118400.23</v>
      </c>
      <c r="D226" s="172" t="s">
        <v>703</v>
      </c>
      <c r="E226" s="155">
        <v>94655.04</v>
      </c>
    </row>
    <row r="227" spans="1:5" ht="15.75" customHeight="1">
      <c r="A227" s="7" t="s">
        <v>206</v>
      </c>
      <c r="B227" s="172" t="s">
        <v>704</v>
      </c>
      <c r="C227" s="209">
        <v>114958.65</v>
      </c>
      <c r="D227" s="172" t="s">
        <v>704</v>
      </c>
      <c r="E227" s="155">
        <v>100685.82</v>
      </c>
    </row>
    <row r="228" spans="1:5" ht="15.75" customHeight="1">
      <c r="A228" s="7" t="s">
        <v>207</v>
      </c>
      <c r="B228" s="172" t="s">
        <v>752</v>
      </c>
      <c r="C228" s="209">
        <v>142708.65</v>
      </c>
      <c r="D228" s="172" t="s">
        <v>752</v>
      </c>
      <c r="E228" s="155">
        <v>104868.15</v>
      </c>
    </row>
    <row r="229" spans="1:5" ht="15.75" customHeight="1">
      <c r="A229" s="15" t="s">
        <v>449</v>
      </c>
      <c r="B229" s="172" t="s">
        <v>705</v>
      </c>
      <c r="C229" s="209">
        <v>229451.24</v>
      </c>
      <c r="D229" s="172" t="s">
        <v>705</v>
      </c>
      <c r="E229" s="155">
        <v>168765.59</v>
      </c>
    </row>
    <row r="230" spans="1:5" ht="15.75" customHeight="1">
      <c r="A230" s="21" t="s">
        <v>713</v>
      </c>
      <c r="B230" s="172" t="s">
        <v>753</v>
      </c>
      <c r="C230" s="209">
        <v>123211.99</v>
      </c>
      <c r="D230" s="172" t="s">
        <v>753</v>
      </c>
      <c r="E230" s="155">
        <v>117393.79</v>
      </c>
    </row>
    <row r="231" spans="1:5" ht="15.75" customHeight="1">
      <c r="A231" s="7" t="s">
        <v>209</v>
      </c>
      <c r="B231" s="172" t="s">
        <v>706</v>
      </c>
      <c r="C231" s="209">
        <v>221083.73</v>
      </c>
      <c r="D231" s="172" t="s">
        <v>706</v>
      </c>
      <c r="E231" s="155">
        <v>196072.85</v>
      </c>
    </row>
    <row r="232" spans="1:5" ht="15.75" customHeight="1">
      <c r="A232" s="7" t="s">
        <v>210</v>
      </c>
      <c r="B232" s="172" t="s">
        <v>659</v>
      </c>
      <c r="C232" s="209">
        <v>347169.06</v>
      </c>
      <c r="D232" s="172" t="s">
        <v>659</v>
      </c>
      <c r="E232" s="155">
        <v>334197.17</v>
      </c>
    </row>
    <row r="233" spans="1:5" ht="15.75" customHeight="1">
      <c r="A233" s="7" t="s">
        <v>211</v>
      </c>
      <c r="B233" s="172" t="s">
        <v>590</v>
      </c>
      <c r="C233" s="209">
        <v>222211.41</v>
      </c>
      <c r="D233" s="172" t="s">
        <v>590</v>
      </c>
      <c r="E233" s="155">
        <v>207695.57</v>
      </c>
    </row>
    <row r="234" spans="1:5" ht="15.75" customHeight="1">
      <c r="A234" s="7" t="s">
        <v>212</v>
      </c>
      <c r="B234" s="172" t="s">
        <v>592</v>
      </c>
      <c r="C234" s="209">
        <v>407878.92</v>
      </c>
      <c r="D234" s="172" t="s">
        <v>592</v>
      </c>
      <c r="E234" s="155">
        <v>369286.25</v>
      </c>
    </row>
    <row r="235" spans="1:5" ht="15.75" customHeight="1">
      <c r="A235" s="7" t="s">
        <v>213</v>
      </c>
      <c r="B235" s="172" t="s">
        <v>593</v>
      </c>
      <c r="C235" s="209">
        <v>538818.52</v>
      </c>
      <c r="D235" s="172" t="s">
        <v>593</v>
      </c>
      <c r="E235" s="155">
        <v>492359.97</v>
      </c>
    </row>
    <row r="236" spans="1:5" ht="15.75" customHeight="1">
      <c r="A236" s="7" t="s">
        <v>214</v>
      </c>
      <c r="B236" s="172" t="s">
        <v>594</v>
      </c>
      <c r="C236" s="211">
        <v>801235.1</v>
      </c>
      <c r="D236" s="172" t="s">
        <v>594</v>
      </c>
      <c r="E236" s="155">
        <v>740669.99</v>
      </c>
    </row>
    <row r="237" spans="1:5" ht="15.75" customHeight="1">
      <c r="A237" s="7" t="s">
        <v>215</v>
      </c>
      <c r="B237" s="172" t="s">
        <v>595</v>
      </c>
      <c r="C237" s="209">
        <v>581976.16</v>
      </c>
      <c r="D237" s="172" t="s">
        <v>595</v>
      </c>
      <c r="E237" s="155">
        <v>432458.53</v>
      </c>
    </row>
    <row r="238" spans="1:5" ht="15.75" customHeight="1">
      <c r="A238" s="7" t="s">
        <v>216</v>
      </c>
      <c r="B238" s="172" t="s">
        <v>596</v>
      </c>
      <c r="C238" s="209">
        <v>800168.47</v>
      </c>
      <c r="D238" s="172" t="s">
        <v>596</v>
      </c>
      <c r="E238" s="155">
        <v>707759.57</v>
      </c>
    </row>
    <row r="239" spans="1:5" ht="15.75" customHeight="1">
      <c r="A239" s="15" t="s">
        <v>450</v>
      </c>
      <c r="B239" s="172" t="s">
        <v>597</v>
      </c>
      <c r="C239" s="211">
        <v>671950.2</v>
      </c>
      <c r="D239" s="172" t="s">
        <v>597</v>
      </c>
      <c r="E239" s="155">
        <v>405871.51</v>
      </c>
    </row>
    <row r="240" spans="1:5" ht="15.75" customHeight="1">
      <c r="A240" s="15" t="s">
        <v>451</v>
      </c>
      <c r="B240" s="172" t="s">
        <v>598</v>
      </c>
      <c r="C240" s="209">
        <v>660104.64</v>
      </c>
      <c r="D240" s="172" t="s">
        <v>598</v>
      </c>
      <c r="E240" s="155">
        <v>433827.8</v>
      </c>
    </row>
    <row r="241" spans="1:5" ht="15.75" customHeight="1">
      <c r="A241" s="7" t="s">
        <v>217</v>
      </c>
      <c r="B241" s="172" t="s">
        <v>599</v>
      </c>
      <c r="C241" s="209">
        <v>871194.95</v>
      </c>
      <c r="D241" s="172" t="s">
        <v>599</v>
      </c>
      <c r="E241" s="155">
        <v>681503.27</v>
      </c>
    </row>
    <row r="242" spans="1:5" ht="15.75" customHeight="1">
      <c r="A242" s="7" t="s">
        <v>218</v>
      </c>
      <c r="B242" s="172" t="s">
        <v>600</v>
      </c>
      <c r="C242" s="211">
        <v>170561.7</v>
      </c>
      <c r="D242" s="172" t="s">
        <v>600</v>
      </c>
      <c r="E242" s="155">
        <v>122106.92</v>
      </c>
    </row>
    <row r="243" spans="1:5" ht="15.75" customHeight="1">
      <c r="A243" s="7" t="s">
        <v>219</v>
      </c>
      <c r="B243" s="172" t="s">
        <v>601</v>
      </c>
      <c r="C243" s="209">
        <v>231721.37</v>
      </c>
      <c r="D243" s="172" t="s">
        <v>601</v>
      </c>
      <c r="E243" s="155">
        <v>185520.86</v>
      </c>
    </row>
    <row r="244" spans="1:5" ht="15.75" customHeight="1">
      <c r="A244" s="7" t="s">
        <v>220</v>
      </c>
      <c r="B244" s="172" t="s">
        <v>602</v>
      </c>
      <c r="C244" s="209">
        <v>187346.85</v>
      </c>
      <c r="D244" s="172" t="s">
        <v>602</v>
      </c>
      <c r="E244" s="155">
        <v>133913.66</v>
      </c>
    </row>
    <row r="245" spans="1:5" ht="15.75" customHeight="1">
      <c r="A245" s="7" t="s">
        <v>221</v>
      </c>
      <c r="B245" s="172" t="s">
        <v>603</v>
      </c>
      <c r="C245" s="209">
        <v>81183.52</v>
      </c>
      <c r="D245" s="172" t="s">
        <v>603</v>
      </c>
      <c r="E245" s="155">
        <v>63454.7</v>
      </c>
    </row>
    <row r="246" spans="1:5" ht="15.75" customHeight="1">
      <c r="A246" s="7" t="s">
        <v>222</v>
      </c>
      <c r="B246" s="172" t="s">
        <v>604</v>
      </c>
      <c r="C246" s="209">
        <v>178535.97</v>
      </c>
      <c r="D246" s="172" t="s">
        <v>604</v>
      </c>
      <c r="E246" s="155">
        <v>134838.43</v>
      </c>
    </row>
    <row r="247" spans="1:5" ht="15.75" customHeight="1">
      <c r="A247" s="7" t="s">
        <v>223</v>
      </c>
      <c r="B247" s="172" t="s">
        <v>605</v>
      </c>
      <c r="C247" s="209">
        <v>155796.29</v>
      </c>
      <c r="D247" s="172" t="s">
        <v>605</v>
      </c>
      <c r="E247" s="155">
        <v>151581.89</v>
      </c>
    </row>
    <row r="248" spans="1:5" ht="15.75" customHeight="1">
      <c r="A248" s="7" t="s">
        <v>224</v>
      </c>
      <c r="B248" s="172" t="s">
        <v>606</v>
      </c>
      <c r="C248" s="209">
        <v>239729.51</v>
      </c>
      <c r="D248" s="172" t="s">
        <v>606</v>
      </c>
      <c r="E248" s="155">
        <v>221655.85</v>
      </c>
    </row>
    <row r="249" spans="1:5" ht="15.75" customHeight="1">
      <c r="A249" s="7" t="s">
        <v>225</v>
      </c>
      <c r="B249" s="172" t="s">
        <v>607</v>
      </c>
      <c r="C249" s="209">
        <v>233586.58</v>
      </c>
      <c r="D249" s="172" t="s">
        <v>607</v>
      </c>
      <c r="E249" s="155">
        <v>224496.21</v>
      </c>
    </row>
    <row r="250" spans="1:5" ht="15.75" customHeight="1">
      <c r="A250" s="7" t="s">
        <v>440</v>
      </c>
      <c r="B250" s="172" t="s">
        <v>608</v>
      </c>
      <c r="C250" s="209">
        <v>159279.71</v>
      </c>
      <c r="D250" s="172" t="s">
        <v>608</v>
      </c>
      <c r="E250" s="155">
        <v>124753.03</v>
      </c>
    </row>
    <row r="251" spans="1:5" ht="15.75" customHeight="1">
      <c r="A251" s="7" t="s">
        <v>226</v>
      </c>
      <c r="B251" s="172" t="s">
        <v>609</v>
      </c>
      <c r="C251" s="209">
        <v>243702.85</v>
      </c>
      <c r="D251" s="172" t="s">
        <v>609</v>
      </c>
      <c r="E251" s="155">
        <v>213976.16</v>
      </c>
    </row>
    <row r="252" spans="1:5" ht="15.75" customHeight="1">
      <c r="A252" s="7" t="s">
        <v>227</v>
      </c>
      <c r="B252" s="172" t="s">
        <v>610</v>
      </c>
      <c r="C252" s="209">
        <v>160135.19</v>
      </c>
      <c r="D252" s="172" t="s">
        <v>610</v>
      </c>
      <c r="E252" s="155">
        <v>154290.17</v>
      </c>
    </row>
    <row r="253" spans="1:5" ht="15.75" customHeight="1">
      <c r="A253" s="7" t="s">
        <v>228</v>
      </c>
      <c r="B253" s="172" t="s">
        <v>611</v>
      </c>
      <c r="C253" s="209">
        <v>248654.15</v>
      </c>
      <c r="D253" s="172" t="s">
        <v>611</v>
      </c>
      <c r="E253" s="155">
        <v>229497.68</v>
      </c>
    </row>
    <row r="254" spans="1:5" ht="15.75" customHeight="1">
      <c r="A254" s="7" t="s">
        <v>229</v>
      </c>
      <c r="B254" s="172" t="s">
        <v>612</v>
      </c>
      <c r="C254" s="209">
        <v>243549.56</v>
      </c>
      <c r="D254" s="172" t="s">
        <v>612</v>
      </c>
      <c r="E254" s="155">
        <v>229498.05</v>
      </c>
    </row>
    <row r="255" spans="1:5" ht="15.75" customHeight="1">
      <c r="A255" s="7" t="s">
        <v>230</v>
      </c>
      <c r="B255" s="172" t="s">
        <v>613</v>
      </c>
      <c r="C255" s="209">
        <v>238384.51</v>
      </c>
      <c r="D255" s="172" t="s">
        <v>613</v>
      </c>
      <c r="E255" s="155">
        <v>226685.9</v>
      </c>
    </row>
    <row r="256" spans="1:5" ht="15.75" customHeight="1">
      <c r="A256" s="15" t="s">
        <v>452</v>
      </c>
      <c r="B256" s="172" t="s">
        <v>614</v>
      </c>
      <c r="C256" s="212">
        <v>432386</v>
      </c>
      <c r="D256" s="172" t="s">
        <v>614</v>
      </c>
      <c r="E256" s="155">
        <v>186663.01</v>
      </c>
    </row>
    <row r="257" spans="1:5" ht="15.75" customHeight="1">
      <c r="A257" s="7" t="s">
        <v>231</v>
      </c>
      <c r="B257" s="172" t="s">
        <v>615</v>
      </c>
      <c r="C257" s="209">
        <v>817667.06</v>
      </c>
      <c r="D257" s="172" t="s">
        <v>615</v>
      </c>
      <c r="E257" s="155">
        <v>706929.24</v>
      </c>
    </row>
    <row r="258" spans="1:5" ht="15.75" customHeight="1">
      <c r="A258" s="7" t="s">
        <v>232</v>
      </c>
      <c r="B258" s="172" t="s">
        <v>616</v>
      </c>
      <c r="C258" s="209">
        <v>237222.63</v>
      </c>
      <c r="D258" s="172" t="s">
        <v>616</v>
      </c>
      <c r="E258" s="155">
        <v>213750.07</v>
      </c>
    </row>
    <row r="259" spans="1:5" ht="15.75" customHeight="1">
      <c r="A259" s="15" t="s">
        <v>458</v>
      </c>
      <c r="B259" s="172" t="s">
        <v>617</v>
      </c>
      <c r="C259" s="209">
        <v>277245.12</v>
      </c>
      <c r="D259" s="172" t="s">
        <v>617</v>
      </c>
      <c r="E259" s="155">
        <v>194636.25</v>
      </c>
    </row>
    <row r="260" spans="1:5" ht="15.75" customHeight="1">
      <c r="A260" s="7" t="s">
        <v>233</v>
      </c>
      <c r="B260" s="172" t="s">
        <v>620</v>
      </c>
      <c r="C260" s="209">
        <v>230467.96</v>
      </c>
      <c r="D260" s="172" t="s">
        <v>620</v>
      </c>
      <c r="E260" s="155">
        <v>210768.32</v>
      </c>
    </row>
    <row r="261" spans="1:5" ht="15.75" customHeight="1">
      <c r="A261" s="7" t="s">
        <v>234</v>
      </c>
      <c r="B261" s="172" t="s">
        <v>621</v>
      </c>
      <c r="C261" s="211">
        <v>522924.4</v>
      </c>
      <c r="D261" s="172" t="s">
        <v>621</v>
      </c>
      <c r="E261" s="155">
        <v>505364.36</v>
      </c>
    </row>
    <row r="262" spans="1:5" ht="15.75" customHeight="1">
      <c r="A262" s="15" t="s">
        <v>455</v>
      </c>
      <c r="B262" s="172" t="s">
        <v>622</v>
      </c>
      <c r="C262" s="209">
        <v>1336079.76</v>
      </c>
      <c r="D262" s="172" t="s">
        <v>622</v>
      </c>
      <c r="E262" s="155">
        <v>940549.28</v>
      </c>
    </row>
    <row r="263" spans="1:5" ht="15.75" customHeight="1">
      <c r="A263" s="7" t="s">
        <v>235</v>
      </c>
      <c r="B263" s="172" t="s">
        <v>623</v>
      </c>
      <c r="C263" s="209">
        <v>482423.47</v>
      </c>
      <c r="D263" s="172" t="s">
        <v>623</v>
      </c>
      <c r="E263" s="155">
        <v>284209.67</v>
      </c>
    </row>
    <row r="264" spans="1:5" ht="15.75" customHeight="1">
      <c r="A264" s="7" t="s">
        <v>236</v>
      </c>
      <c r="B264" s="172" t="s">
        <v>624</v>
      </c>
      <c r="C264" s="209">
        <v>432997.94</v>
      </c>
      <c r="D264" s="172" t="s">
        <v>624</v>
      </c>
      <c r="E264" s="155">
        <v>322353.38</v>
      </c>
    </row>
    <row r="265" spans="1:5" ht="15.75" customHeight="1">
      <c r="A265" s="15" t="s">
        <v>453</v>
      </c>
      <c r="B265" s="172" t="s">
        <v>625</v>
      </c>
      <c r="C265" s="209">
        <v>292392.08</v>
      </c>
      <c r="D265" s="172" t="s">
        <v>625</v>
      </c>
      <c r="E265" s="155">
        <v>270146.62</v>
      </c>
    </row>
    <row r="266" spans="1:5" ht="15.75" customHeight="1">
      <c r="A266" s="15" t="s">
        <v>454</v>
      </c>
      <c r="B266" s="172" t="s">
        <v>626</v>
      </c>
      <c r="C266" s="209">
        <v>292061.28</v>
      </c>
      <c r="D266" s="172" t="s">
        <v>626</v>
      </c>
      <c r="E266" s="155">
        <v>269839.99</v>
      </c>
    </row>
    <row r="267" spans="1:5" ht="15.75" customHeight="1">
      <c r="A267" s="7" t="s">
        <v>237</v>
      </c>
      <c r="B267" s="172" t="s">
        <v>627</v>
      </c>
      <c r="C267" s="209">
        <v>177873.08</v>
      </c>
      <c r="D267" s="172" t="s">
        <v>627</v>
      </c>
      <c r="E267" s="155">
        <v>120026.6</v>
      </c>
    </row>
    <row r="268" spans="1:5" ht="15.75" customHeight="1">
      <c r="A268" s="7" t="s">
        <v>238</v>
      </c>
      <c r="B268" s="172" t="s">
        <v>628</v>
      </c>
      <c r="C268" s="209">
        <v>178309.86</v>
      </c>
      <c r="D268" s="172" t="s">
        <v>628</v>
      </c>
      <c r="E268" s="155">
        <v>142745.6</v>
      </c>
    </row>
    <row r="269" spans="1:5" ht="15.75" customHeight="1">
      <c r="A269" s="15" t="s">
        <v>456</v>
      </c>
      <c r="B269" s="172" t="s">
        <v>618</v>
      </c>
      <c r="C269" s="209">
        <v>531632.38</v>
      </c>
      <c r="D269" s="172" t="s">
        <v>618</v>
      </c>
      <c r="E269" s="155">
        <v>456435.14</v>
      </c>
    </row>
    <row r="270" spans="1:5" ht="15.75" customHeight="1">
      <c r="A270" s="15" t="s">
        <v>457</v>
      </c>
      <c r="B270" s="172" t="s">
        <v>619</v>
      </c>
      <c r="C270" s="209">
        <v>738464.22</v>
      </c>
      <c r="D270" s="172" t="s">
        <v>619</v>
      </c>
      <c r="E270" s="155">
        <v>467264.87</v>
      </c>
    </row>
    <row r="271" spans="1:5" ht="15.75" customHeight="1">
      <c r="A271" s="7" t="s">
        <v>239</v>
      </c>
      <c r="B271" s="172" t="s">
        <v>629</v>
      </c>
      <c r="C271" s="213">
        <v>1183945.46</v>
      </c>
      <c r="D271" s="172" t="s">
        <v>629</v>
      </c>
      <c r="E271" s="155">
        <v>1005357.37</v>
      </c>
    </row>
    <row r="272" spans="1:5" ht="15.75" customHeight="1">
      <c r="A272" s="7" t="s">
        <v>240</v>
      </c>
      <c r="B272" s="172" t="s">
        <v>630</v>
      </c>
      <c r="C272" s="214">
        <v>943013.53</v>
      </c>
      <c r="D272" s="172" t="s">
        <v>630</v>
      </c>
      <c r="E272" s="155">
        <v>864643.63</v>
      </c>
    </row>
    <row r="273" spans="1:5" ht="15.75" customHeight="1">
      <c r="A273" s="7" t="s">
        <v>241</v>
      </c>
      <c r="B273" s="172" t="s">
        <v>631</v>
      </c>
      <c r="C273" s="214">
        <v>1089969.67</v>
      </c>
      <c r="D273" s="172" t="s">
        <v>631</v>
      </c>
      <c r="E273" s="155">
        <v>984284.9</v>
      </c>
    </row>
    <row r="274" spans="1:5" ht="15.75" customHeight="1">
      <c r="A274" s="7" t="s">
        <v>242</v>
      </c>
      <c r="B274" s="172" t="s">
        <v>632</v>
      </c>
      <c r="C274" s="214">
        <v>829438.56</v>
      </c>
      <c r="D274" s="172" t="s">
        <v>632</v>
      </c>
      <c r="E274" s="155">
        <v>704831.99</v>
      </c>
    </row>
    <row r="275" spans="1:5" ht="15.75" customHeight="1">
      <c r="A275" s="7" t="s">
        <v>243</v>
      </c>
      <c r="B275" s="172" t="s">
        <v>633</v>
      </c>
      <c r="C275" s="214">
        <v>115359.56</v>
      </c>
      <c r="D275" s="172" t="s">
        <v>633</v>
      </c>
      <c r="E275" s="155">
        <v>83890.98</v>
      </c>
    </row>
    <row r="276" spans="1:5" ht="15.75" customHeight="1">
      <c r="A276" s="7" t="s">
        <v>244</v>
      </c>
      <c r="B276" s="172" t="s">
        <v>634</v>
      </c>
      <c r="C276" s="215">
        <v>115050.8</v>
      </c>
      <c r="D276" s="172" t="s">
        <v>634</v>
      </c>
      <c r="E276" s="155">
        <v>100941.43</v>
      </c>
    </row>
    <row r="277" spans="1:5" ht="15.75" customHeight="1">
      <c r="A277" s="7" t="s">
        <v>245</v>
      </c>
      <c r="B277" s="172" t="s">
        <v>635</v>
      </c>
      <c r="C277" s="214">
        <v>122215.41</v>
      </c>
      <c r="D277" s="172" t="s">
        <v>635</v>
      </c>
      <c r="E277" s="155">
        <v>111515.81</v>
      </c>
    </row>
    <row r="278" spans="1:5" ht="15.75" customHeight="1">
      <c r="A278" s="7" t="s">
        <v>246</v>
      </c>
      <c r="B278" s="172" t="s">
        <v>636</v>
      </c>
      <c r="C278" s="214">
        <v>122355.95</v>
      </c>
      <c r="D278" s="172" t="s">
        <v>636</v>
      </c>
      <c r="E278" s="155">
        <v>96876.43</v>
      </c>
    </row>
    <row r="279" spans="1:5" ht="15.75" customHeight="1">
      <c r="A279" s="7" t="s">
        <v>247</v>
      </c>
      <c r="B279" s="172" t="s">
        <v>637</v>
      </c>
      <c r="C279" s="214">
        <v>171875.24</v>
      </c>
      <c r="D279" s="172" t="s">
        <v>637</v>
      </c>
      <c r="E279" s="155">
        <v>152922.78</v>
      </c>
    </row>
    <row r="280" spans="1:5" ht="15.75" customHeight="1">
      <c r="A280" s="7" t="s">
        <v>248</v>
      </c>
      <c r="B280" s="172" t="s">
        <v>638</v>
      </c>
      <c r="C280" s="214">
        <v>122211.89</v>
      </c>
      <c r="D280" s="172" t="s">
        <v>638</v>
      </c>
      <c r="E280" s="155">
        <v>119635.74</v>
      </c>
    </row>
    <row r="281" spans="1:5" ht="15.75" customHeight="1">
      <c r="A281" s="7" t="s">
        <v>249</v>
      </c>
      <c r="B281" s="172" t="s">
        <v>639</v>
      </c>
      <c r="C281" s="214">
        <v>371499.82</v>
      </c>
      <c r="D281" s="172" t="s">
        <v>639</v>
      </c>
      <c r="E281" s="155">
        <v>280256</v>
      </c>
    </row>
    <row r="282" spans="1:5" ht="15.75" customHeight="1">
      <c r="A282" s="7" t="s">
        <v>250</v>
      </c>
      <c r="B282" s="172" t="s">
        <v>640</v>
      </c>
      <c r="C282" s="214">
        <v>109089.97</v>
      </c>
      <c r="D282" s="172" t="s">
        <v>640</v>
      </c>
      <c r="E282" s="155">
        <v>91356.37</v>
      </c>
    </row>
    <row r="283" spans="1:5" ht="15.75" customHeight="1">
      <c r="A283" s="7" t="s">
        <v>251</v>
      </c>
      <c r="B283" s="172" t="s">
        <v>641</v>
      </c>
      <c r="C283" s="214">
        <v>108417.47</v>
      </c>
      <c r="D283" s="172" t="s">
        <v>641</v>
      </c>
      <c r="E283" s="155">
        <v>86987.96</v>
      </c>
    </row>
    <row r="284" spans="1:5" ht="15.75" customHeight="1">
      <c r="A284" s="7" t="s">
        <v>252</v>
      </c>
      <c r="B284" s="172" t="s">
        <v>642</v>
      </c>
      <c r="C284" s="214">
        <v>279006.56</v>
      </c>
      <c r="D284" s="172" t="s">
        <v>642</v>
      </c>
      <c r="E284" s="155">
        <v>211282</v>
      </c>
    </row>
    <row r="285" spans="1:5" ht="15.75" customHeight="1">
      <c r="A285" s="7" t="s">
        <v>253</v>
      </c>
      <c r="B285" s="172" t="s">
        <v>643</v>
      </c>
      <c r="C285" s="215">
        <v>392218.4</v>
      </c>
      <c r="D285" s="172" t="s">
        <v>643</v>
      </c>
      <c r="E285" s="155">
        <v>313291.85</v>
      </c>
    </row>
    <row r="286" spans="1:5" ht="15.75" customHeight="1">
      <c r="A286" s="7" t="s">
        <v>254</v>
      </c>
      <c r="B286" s="172" t="s">
        <v>644</v>
      </c>
      <c r="C286" s="214">
        <v>1092949.05</v>
      </c>
      <c r="D286" s="172" t="s">
        <v>644</v>
      </c>
      <c r="E286" s="155">
        <v>929381.19</v>
      </c>
    </row>
    <row r="287" spans="1:5" ht="15.75" customHeight="1">
      <c r="A287" s="7" t="s">
        <v>255</v>
      </c>
      <c r="B287" s="172" t="s">
        <v>645</v>
      </c>
      <c r="C287" s="215">
        <v>352181.5</v>
      </c>
      <c r="D287" s="172" t="s">
        <v>645</v>
      </c>
      <c r="E287" s="155">
        <v>261202.27</v>
      </c>
    </row>
    <row r="288" spans="1:5" ht="15.75" customHeight="1">
      <c r="A288" s="7" t="s">
        <v>256</v>
      </c>
      <c r="B288" s="172" t="s">
        <v>646</v>
      </c>
      <c r="C288" s="214">
        <v>426669.46</v>
      </c>
      <c r="D288" s="172" t="s">
        <v>646</v>
      </c>
      <c r="E288" s="155">
        <v>348425.88</v>
      </c>
    </row>
    <row r="289" spans="1:5" ht="15.75" customHeight="1">
      <c r="A289" s="7" t="s">
        <v>257</v>
      </c>
      <c r="B289" s="172" t="s">
        <v>647</v>
      </c>
      <c r="C289" s="215">
        <v>1262009.4</v>
      </c>
      <c r="D289" s="172" t="s">
        <v>647</v>
      </c>
      <c r="E289" s="155">
        <v>1051836.06</v>
      </c>
    </row>
    <row r="290" spans="1:5" ht="15.75" customHeight="1">
      <c r="A290" s="7" t="s">
        <v>258</v>
      </c>
      <c r="B290" s="172" t="s">
        <v>648</v>
      </c>
      <c r="C290" s="214">
        <v>139136.28</v>
      </c>
      <c r="D290" s="172" t="s">
        <v>648</v>
      </c>
      <c r="E290" s="155">
        <v>100648.88</v>
      </c>
    </row>
    <row r="291" spans="1:5" ht="15.75" customHeight="1">
      <c r="A291" s="15" t="s">
        <v>448</v>
      </c>
      <c r="B291" s="172" t="s">
        <v>649</v>
      </c>
      <c r="C291" s="214">
        <v>432737.32</v>
      </c>
      <c r="D291" s="172" t="s">
        <v>649</v>
      </c>
      <c r="E291" s="155">
        <v>243211.53</v>
      </c>
    </row>
    <row r="292" spans="1:5" ht="15.75" customHeight="1">
      <c r="A292" s="7" t="s">
        <v>259</v>
      </c>
      <c r="B292" s="172" t="s">
        <v>650</v>
      </c>
      <c r="C292" s="214">
        <v>137638.75</v>
      </c>
      <c r="D292" s="172" t="s">
        <v>650</v>
      </c>
      <c r="E292" s="155">
        <v>90175.7</v>
      </c>
    </row>
    <row r="293" spans="1:5" ht="15.75" customHeight="1">
      <c r="A293" s="7" t="s">
        <v>260</v>
      </c>
      <c r="B293" s="172" t="s">
        <v>651</v>
      </c>
      <c r="C293" s="214">
        <v>140144.97</v>
      </c>
      <c r="D293" s="172" t="s">
        <v>651</v>
      </c>
      <c r="E293" s="155">
        <v>119648.2</v>
      </c>
    </row>
    <row r="294" spans="1:5" ht="15.75" customHeight="1">
      <c r="A294" s="7" t="s">
        <v>261</v>
      </c>
      <c r="B294" s="172" t="s">
        <v>652</v>
      </c>
      <c r="C294" s="215">
        <v>221420.2</v>
      </c>
      <c r="D294" s="172" t="s">
        <v>652</v>
      </c>
      <c r="E294" s="155">
        <v>206497.46</v>
      </c>
    </row>
    <row r="295" spans="1:5" ht="15.75" customHeight="1">
      <c r="A295" s="7" t="s">
        <v>262</v>
      </c>
      <c r="B295" s="172" t="s">
        <v>653</v>
      </c>
      <c r="C295" s="214">
        <v>107469.84</v>
      </c>
      <c r="D295" s="172" t="s">
        <v>653</v>
      </c>
      <c r="E295" s="155">
        <v>82300.94</v>
      </c>
    </row>
    <row r="296" spans="1:5" ht="15.75" customHeight="1">
      <c r="A296" s="7" t="s">
        <v>263</v>
      </c>
      <c r="B296" s="172" t="s">
        <v>654</v>
      </c>
      <c r="C296" s="215">
        <v>249724.5</v>
      </c>
      <c r="D296" s="172" t="s">
        <v>654</v>
      </c>
      <c r="E296" s="155">
        <v>232801.73</v>
      </c>
    </row>
    <row r="297" spans="1:5" ht="15.75" customHeight="1">
      <c r="A297" s="7" t="s">
        <v>264</v>
      </c>
      <c r="B297" s="172" t="s">
        <v>655</v>
      </c>
      <c r="C297" s="214">
        <v>110221.26</v>
      </c>
      <c r="D297" s="172" t="s">
        <v>655</v>
      </c>
      <c r="E297" s="155">
        <v>99454.53</v>
      </c>
    </row>
    <row r="298" spans="1:5" ht="15.75" customHeight="1">
      <c r="A298" s="7" t="s">
        <v>265</v>
      </c>
      <c r="B298" s="172" t="s">
        <v>656</v>
      </c>
      <c r="C298" s="214">
        <v>377454.13</v>
      </c>
      <c r="D298" s="172" t="s">
        <v>656</v>
      </c>
      <c r="E298" s="155">
        <v>239283.5</v>
      </c>
    </row>
    <row r="299" spans="1:5" ht="15.75" customHeight="1">
      <c r="A299" s="7" t="s">
        <v>266</v>
      </c>
      <c r="B299" s="172" t="s">
        <v>657</v>
      </c>
      <c r="C299" s="214">
        <v>274758.41</v>
      </c>
      <c r="D299" s="172" t="s">
        <v>657</v>
      </c>
      <c r="E299" s="155">
        <v>237327.85</v>
      </c>
    </row>
    <row r="300" spans="1:5" ht="15.75" customHeight="1">
      <c r="A300" s="7" t="s">
        <v>267</v>
      </c>
      <c r="B300" s="172" t="s">
        <v>658</v>
      </c>
      <c r="C300" s="214">
        <v>323124.76</v>
      </c>
      <c r="D300" s="172" t="s">
        <v>658</v>
      </c>
      <c r="E300" s="155">
        <v>199575.73</v>
      </c>
    </row>
    <row r="301" spans="1:5" ht="15.75" customHeight="1">
      <c r="A301" s="7" t="s">
        <v>268</v>
      </c>
      <c r="B301" s="172" t="s">
        <v>660</v>
      </c>
      <c r="C301" s="214">
        <v>222704.38</v>
      </c>
      <c r="D301" s="172" t="s">
        <v>660</v>
      </c>
      <c r="E301" s="155">
        <v>218330.1</v>
      </c>
    </row>
    <row r="302" spans="1:5" ht="15.75" customHeight="1">
      <c r="A302" s="7" t="s">
        <v>269</v>
      </c>
      <c r="B302" s="172" t="s">
        <v>661</v>
      </c>
      <c r="C302" s="214">
        <v>119482.65</v>
      </c>
      <c r="D302" s="172" t="s">
        <v>661</v>
      </c>
      <c r="E302" s="155">
        <v>102085.64</v>
      </c>
    </row>
    <row r="303" spans="1:5" ht="15.75" customHeight="1">
      <c r="A303" s="7" t="s">
        <v>270</v>
      </c>
      <c r="B303" s="172" t="s">
        <v>662</v>
      </c>
      <c r="C303" s="214">
        <v>121285.84</v>
      </c>
      <c r="D303" s="172" t="s">
        <v>662</v>
      </c>
      <c r="E303" s="155">
        <v>87771.05</v>
      </c>
    </row>
    <row r="304" spans="1:5" ht="15.75" customHeight="1">
      <c r="A304" s="7" t="s">
        <v>271</v>
      </c>
      <c r="B304" s="172" t="s">
        <v>663</v>
      </c>
      <c r="C304" s="214">
        <v>121408.04</v>
      </c>
      <c r="D304" s="172" t="s">
        <v>663</v>
      </c>
      <c r="E304" s="155">
        <v>105637.34</v>
      </c>
    </row>
    <row r="305" spans="1:5" ht="15.75" customHeight="1">
      <c r="A305" s="7" t="s">
        <v>272</v>
      </c>
      <c r="B305" s="172" t="s">
        <v>664</v>
      </c>
      <c r="C305" s="215">
        <v>126298.6</v>
      </c>
      <c r="D305" s="172" t="s">
        <v>664</v>
      </c>
      <c r="E305" s="155">
        <v>92623.88</v>
      </c>
    </row>
    <row r="306" spans="1:5" ht="15.75" customHeight="1">
      <c r="A306" s="7" t="s">
        <v>273</v>
      </c>
      <c r="B306" s="172" t="s">
        <v>665</v>
      </c>
      <c r="C306" s="214">
        <v>141166.05</v>
      </c>
      <c r="D306" s="172" t="s">
        <v>665</v>
      </c>
      <c r="E306" s="155">
        <v>102467.6</v>
      </c>
    </row>
    <row r="307" spans="1:5" ht="15.75" customHeight="1">
      <c r="A307" s="7" t="s">
        <v>274</v>
      </c>
      <c r="B307" s="172" t="s">
        <v>666</v>
      </c>
      <c r="C307" s="214">
        <v>116964.28</v>
      </c>
      <c r="D307" s="172" t="s">
        <v>666</v>
      </c>
      <c r="E307" s="155">
        <v>107852.07</v>
      </c>
    </row>
    <row r="308" spans="1:5" ht="15.75" customHeight="1">
      <c r="A308" s="7" t="s">
        <v>275</v>
      </c>
      <c r="B308" s="172" t="s">
        <v>667</v>
      </c>
      <c r="C308" s="215">
        <v>113733.2</v>
      </c>
      <c r="D308" s="172" t="s">
        <v>667</v>
      </c>
      <c r="E308" s="155">
        <v>102737.96</v>
      </c>
    </row>
    <row r="309" spans="1:5" ht="15.75" customHeight="1">
      <c r="A309" s="7" t="s">
        <v>276</v>
      </c>
      <c r="B309" s="172" t="s">
        <v>668</v>
      </c>
      <c r="C309" s="214">
        <v>113882.82</v>
      </c>
      <c r="D309" s="172" t="s">
        <v>668</v>
      </c>
      <c r="E309" s="155">
        <v>106704.38</v>
      </c>
    </row>
    <row r="310" spans="1:5" ht="15.75" customHeight="1">
      <c r="A310" s="7" t="s">
        <v>277</v>
      </c>
      <c r="B310" s="172" t="s">
        <v>669</v>
      </c>
      <c r="C310" s="214">
        <v>146442.07</v>
      </c>
      <c r="D310" s="172" t="s">
        <v>669</v>
      </c>
      <c r="E310" s="155">
        <v>133889.61</v>
      </c>
    </row>
    <row r="311" spans="1:5" ht="15.75" customHeight="1">
      <c r="A311" s="7" t="s">
        <v>278</v>
      </c>
      <c r="B311" s="172" t="s">
        <v>670</v>
      </c>
      <c r="C311" s="214">
        <v>232821.49</v>
      </c>
      <c r="D311" s="172" t="s">
        <v>670</v>
      </c>
      <c r="E311" s="155">
        <v>157660.59</v>
      </c>
    </row>
    <row r="312" spans="1:5" ht="15.75" customHeight="1">
      <c r="A312" s="7" t="s">
        <v>279</v>
      </c>
      <c r="B312" s="172" t="s">
        <v>754</v>
      </c>
      <c r="C312" s="214">
        <v>1116280.18</v>
      </c>
      <c r="D312" s="172" t="s">
        <v>754</v>
      </c>
      <c r="E312" s="155">
        <v>1029279.59</v>
      </c>
    </row>
    <row r="313" spans="1:5" ht="15.75" customHeight="1">
      <c r="A313" s="7" t="s">
        <v>280</v>
      </c>
      <c r="B313" s="172" t="s">
        <v>671</v>
      </c>
      <c r="C313" s="215">
        <v>234808.7</v>
      </c>
      <c r="D313" s="172" t="s">
        <v>671</v>
      </c>
      <c r="E313" s="155">
        <v>162622.13</v>
      </c>
    </row>
    <row r="314" spans="1:5" ht="15.75" customHeight="1">
      <c r="A314" s="7" t="s">
        <v>281</v>
      </c>
      <c r="B314" s="172" t="s">
        <v>755</v>
      </c>
      <c r="C314" s="214">
        <v>223773.97</v>
      </c>
      <c r="D314" s="172" t="s">
        <v>755</v>
      </c>
      <c r="E314" s="155">
        <v>130521.04</v>
      </c>
    </row>
    <row r="315" spans="1:5" ht="15.75" customHeight="1">
      <c r="A315" s="7" t="s">
        <v>282</v>
      </c>
      <c r="B315" s="172" t="s">
        <v>672</v>
      </c>
      <c r="C315" s="214">
        <v>229642.33</v>
      </c>
      <c r="D315" s="172" t="s">
        <v>672</v>
      </c>
      <c r="E315" s="155">
        <v>166918.92</v>
      </c>
    </row>
    <row r="316" spans="1:5" ht="15.75" customHeight="1">
      <c r="A316" s="7" t="s">
        <v>283</v>
      </c>
      <c r="B316" s="172" t="s">
        <v>673</v>
      </c>
      <c r="C316" s="214">
        <v>106858.16</v>
      </c>
      <c r="D316" s="172" t="s">
        <v>673</v>
      </c>
      <c r="E316" s="155">
        <v>106485.14</v>
      </c>
    </row>
    <row r="317" spans="1:5" ht="15.75" customHeight="1">
      <c r="A317" s="7" t="s">
        <v>284</v>
      </c>
      <c r="B317" s="172" t="s">
        <v>674</v>
      </c>
      <c r="C317" s="215">
        <v>98116.9</v>
      </c>
      <c r="D317" s="172" t="s">
        <v>674</v>
      </c>
      <c r="E317" s="155">
        <v>92423.15</v>
      </c>
    </row>
    <row r="318" spans="1:5" ht="15.75" customHeight="1">
      <c r="A318" s="7" t="s">
        <v>285</v>
      </c>
      <c r="B318" s="172" t="s">
        <v>756</v>
      </c>
      <c r="C318" s="214">
        <v>171139.71</v>
      </c>
      <c r="D318" s="172" t="s">
        <v>756</v>
      </c>
      <c r="E318" s="155">
        <v>144875.1</v>
      </c>
    </row>
    <row r="319" spans="1:5" ht="15.75" customHeight="1">
      <c r="A319" s="7" t="s">
        <v>286</v>
      </c>
      <c r="B319" s="172" t="s">
        <v>679</v>
      </c>
      <c r="C319" s="214">
        <v>353526.38</v>
      </c>
      <c r="D319" s="172" t="s">
        <v>679</v>
      </c>
      <c r="E319" s="155">
        <v>345310.03</v>
      </c>
    </row>
    <row r="320" spans="1:5" ht="15.75" customHeight="1">
      <c r="A320" s="7" t="s">
        <v>427</v>
      </c>
      <c r="B320" s="172" t="s">
        <v>680</v>
      </c>
      <c r="C320" s="216">
        <v>93950.27</v>
      </c>
      <c r="D320" s="172" t="s">
        <v>680</v>
      </c>
      <c r="E320" s="155">
        <v>81611.23</v>
      </c>
    </row>
    <row r="321" spans="1:5" ht="15.75" customHeight="1">
      <c r="A321" s="7" t="s">
        <v>287</v>
      </c>
      <c r="B321" s="172" t="s">
        <v>681</v>
      </c>
      <c r="C321" s="209">
        <v>222123.55</v>
      </c>
      <c r="D321" s="172" t="s">
        <v>681</v>
      </c>
      <c r="E321" s="155">
        <v>199947.4</v>
      </c>
    </row>
    <row r="322" spans="1:5" ht="15.75" customHeight="1">
      <c r="A322" s="7" t="s">
        <v>288</v>
      </c>
      <c r="B322" s="172" t="s">
        <v>682</v>
      </c>
      <c r="C322" s="209">
        <v>181990.18</v>
      </c>
      <c r="D322" s="172" t="s">
        <v>682</v>
      </c>
      <c r="E322" s="155">
        <v>151495.26</v>
      </c>
    </row>
    <row r="323" spans="1:5" ht="15.75" customHeight="1">
      <c r="A323" s="7" t="s">
        <v>289</v>
      </c>
      <c r="B323" s="172" t="s">
        <v>683</v>
      </c>
      <c r="C323" s="209">
        <v>219708.64</v>
      </c>
      <c r="D323" s="172" t="s">
        <v>683</v>
      </c>
      <c r="E323" s="155">
        <v>198870.25</v>
      </c>
    </row>
    <row r="324" spans="1:5" ht="15.75" customHeight="1">
      <c r="A324" s="7" t="s">
        <v>290</v>
      </c>
      <c r="B324" s="172" t="s">
        <v>684</v>
      </c>
      <c r="C324" s="209">
        <v>335309.14</v>
      </c>
      <c r="D324" s="172" t="s">
        <v>684</v>
      </c>
      <c r="E324" s="155">
        <v>250901.94</v>
      </c>
    </row>
    <row r="325" spans="1:5" ht="15.75" customHeight="1">
      <c r="A325" s="7" t="s">
        <v>291</v>
      </c>
      <c r="B325" s="172" t="s">
        <v>685</v>
      </c>
      <c r="C325" s="209">
        <v>224592.69</v>
      </c>
      <c r="D325" s="172" t="s">
        <v>685</v>
      </c>
      <c r="E325" s="155">
        <v>181278.95</v>
      </c>
    </row>
    <row r="326" spans="1:5" ht="15.75" customHeight="1">
      <c r="A326" s="7" t="s">
        <v>292</v>
      </c>
      <c r="B326" s="172" t="s">
        <v>686</v>
      </c>
      <c r="C326" s="209">
        <v>229438.21</v>
      </c>
      <c r="D326" s="172" t="s">
        <v>686</v>
      </c>
      <c r="E326" s="155">
        <v>190427.36</v>
      </c>
    </row>
    <row r="327" spans="1:5" ht="15.75" customHeight="1">
      <c r="A327" s="7" t="s">
        <v>293</v>
      </c>
      <c r="B327" s="172" t="s">
        <v>687</v>
      </c>
      <c r="C327" s="209">
        <v>337784.63</v>
      </c>
      <c r="D327" s="172" t="s">
        <v>687</v>
      </c>
      <c r="E327" s="155">
        <v>294131.6</v>
      </c>
    </row>
    <row r="328" spans="1:5" ht="15.75" customHeight="1">
      <c r="A328" s="7" t="s">
        <v>294</v>
      </c>
      <c r="B328" s="172" t="s">
        <v>688</v>
      </c>
      <c r="C328" s="212">
        <v>232791</v>
      </c>
      <c r="D328" s="172" t="s">
        <v>688</v>
      </c>
      <c r="E328" s="155">
        <v>178453.3</v>
      </c>
    </row>
    <row r="329" spans="1:5" ht="15.75" customHeight="1">
      <c r="A329" s="7" t="s">
        <v>295</v>
      </c>
      <c r="B329" s="172" t="s">
        <v>675</v>
      </c>
      <c r="C329" s="209">
        <v>223896.13</v>
      </c>
      <c r="D329" s="172" t="s">
        <v>675</v>
      </c>
      <c r="E329" s="155">
        <v>126597.19</v>
      </c>
    </row>
    <row r="330" spans="1:5" ht="15.75" customHeight="1">
      <c r="A330" s="7" t="s">
        <v>296</v>
      </c>
      <c r="B330" s="172" t="s">
        <v>676</v>
      </c>
      <c r="C330" s="209">
        <v>215612.54</v>
      </c>
      <c r="D330" s="172" t="s">
        <v>676</v>
      </c>
      <c r="E330" s="155">
        <v>178859.7</v>
      </c>
    </row>
    <row r="331" spans="1:5" ht="15.75" customHeight="1">
      <c r="A331" s="7" t="s">
        <v>297</v>
      </c>
      <c r="B331" s="172" t="s">
        <v>677</v>
      </c>
      <c r="C331" s="209">
        <v>207634.85</v>
      </c>
      <c r="D331" s="172" t="s">
        <v>677</v>
      </c>
      <c r="E331" s="155">
        <v>151752.57</v>
      </c>
    </row>
    <row r="332" spans="1:5" ht="15.75" customHeight="1">
      <c r="A332" s="7" t="s">
        <v>298</v>
      </c>
      <c r="B332" s="172" t="s">
        <v>678</v>
      </c>
      <c r="C332" s="209">
        <v>247034.06</v>
      </c>
      <c r="D332" s="172" t="s">
        <v>678</v>
      </c>
      <c r="E332" s="155">
        <v>153372.99</v>
      </c>
    </row>
    <row r="333" spans="1:5" ht="15.75" customHeight="1">
      <c r="A333" s="3" t="s">
        <v>300</v>
      </c>
      <c r="B333" s="172" t="s">
        <v>689</v>
      </c>
      <c r="C333" s="209">
        <v>28477.72</v>
      </c>
      <c r="D333" s="172" t="s">
        <v>689</v>
      </c>
      <c r="E333" s="155">
        <v>436433.73</v>
      </c>
    </row>
    <row r="334" spans="1:5" ht="15.75" customHeight="1">
      <c r="A334" s="3" t="s">
        <v>301</v>
      </c>
      <c r="B334" s="172" t="s">
        <v>470</v>
      </c>
      <c r="C334" s="209">
        <v>326353.13</v>
      </c>
      <c r="D334" s="172" t="s">
        <v>470</v>
      </c>
      <c r="E334" s="155">
        <v>250684.58</v>
      </c>
    </row>
    <row r="335" spans="1:5" ht="15.75" customHeight="1">
      <c r="A335" s="3" t="s">
        <v>302</v>
      </c>
      <c r="B335" s="172" t="s">
        <v>471</v>
      </c>
      <c r="C335" s="211">
        <v>221848.1</v>
      </c>
      <c r="D335" s="172" t="s">
        <v>471</v>
      </c>
      <c r="E335" s="155">
        <v>170145.73</v>
      </c>
    </row>
    <row r="336" spans="1:5" ht="15.75" customHeight="1">
      <c r="A336" s="3" t="s">
        <v>303</v>
      </c>
      <c r="B336" s="172" t="s">
        <v>472</v>
      </c>
      <c r="C336" s="211">
        <v>224782.3</v>
      </c>
      <c r="D336" s="172" t="s">
        <v>472</v>
      </c>
      <c r="E336" s="155">
        <v>182584.06</v>
      </c>
    </row>
    <row r="337" spans="1:5" ht="15.75" customHeight="1">
      <c r="A337" s="3" t="s">
        <v>304</v>
      </c>
      <c r="B337" s="172" t="s">
        <v>750</v>
      </c>
      <c r="C337" s="209">
        <v>110893.52</v>
      </c>
      <c r="D337" s="172" t="s">
        <v>750</v>
      </c>
      <c r="E337" s="155">
        <v>34832.64</v>
      </c>
    </row>
    <row r="338" spans="1:5" ht="15.75" customHeight="1">
      <c r="A338" s="55" t="s">
        <v>712</v>
      </c>
      <c r="B338" s="172" t="s">
        <v>751</v>
      </c>
      <c r="C338" s="209">
        <v>43709.38</v>
      </c>
      <c r="D338" s="172" t="s">
        <v>751</v>
      </c>
      <c r="E338" s="155">
        <v>40816.79</v>
      </c>
    </row>
    <row r="339" spans="1:5" ht="15.75" customHeight="1">
      <c r="A339" s="3" t="s">
        <v>306</v>
      </c>
      <c r="B339" s="172" t="s">
        <v>473</v>
      </c>
      <c r="C339" s="209">
        <v>103221.49</v>
      </c>
      <c r="D339" s="172" t="s">
        <v>473</v>
      </c>
      <c r="E339" s="155">
        <v>25969.32</v>
      </c>
    </row>
    <row r="340" spans="1:5" ht="15.75" customHeight="1">
      <c r="A340" s="3" t="s">
        <v>307</v>
      </c>
      <c r="B340" s="172" t="s">
        <v>474</v>
      </c>
      <c r="C340" s="209">
        <v>106920.14</v>
      </c>
      <c r="D340" s="172" t="s">
        <v>474</v>
      </c>
      <c r="E340" s="155">
        <v>45121.66</v>
      </c>
    </row>
    <row r="341" spans="1:5" ht="15.75" customHeight="1">
      <c r="A341" s="3" t="s">
        <v>308</v>
      </c>
      <c r="B341" s="172" t="s">
        <v>475</v>
      </c>
      <c r="C341" s="209">
        <v>100757.99</v>
      </c>
      <c r="D341" s="172" t="s">
        <v>475</v>
      </c>
      <c r="E341" s="155">
        <v>80364.22</v>
      </c>
    </row>
    <row r="342" spans="1:5" ht="15.75" customHeight="1">
      <c r="A342" s="3" t="s">
        <v>309</v>
      </c>
      <c r="B342" s="172" t="s">
        <v>476</v>
      </c>
      <c r="C342" s="211">
        <v>90805.4</v>
      </c>
      <c r="D342" s="172" t="s">
        <v>476</v>
      </c>
      <c r="E342" s="155">
        <v>64009.96</v>
      </c>
    </row>
    <row r="343" spans="1:5" ht="15.75" customHeight="1">
      <c r="A343" s="3" t="s">
        <v>310</v>
      </c>
      <c r="B343" s="172" t="s">
        <v>477</v>
      </c>
      <c r="C343" s="209">
        <v>102818.17</v>
      </c>
      <c r="D343" s="172" t="s">
        <v>477</v>
      </c>
      <c r="E343" s="155">
        <v>74368.62</v>
      </c>
    </row>
    <row r="344" spans="1:5" ht="15.75" customHeight="1">
      <c r="A344" s="3" t="s">
        <v>311</v>
      </c>
      <c r="B344" s="172" t="s">
        <v>478</v>
      </c>
      <c r="C344" s="209">
        <v>94204.54</v>
      </c>
      <c r="D344" s="172" t="s">
        <v>478</v>
      </c>
      <c r="E344" s="155">
        <v>63818.67</v>
      </c>
    </row>
    <row r="345" spans="1:5" ht="15.75" customHeight="1">
      <c r="A345" s="3" t="s">
        <v>312</v>
      </c>
      <c r="B345" s="172" t="s">
        <v>479</v>
      </c>
      <c r="C345" s="211">
        <v>89622.9</v>
      </c>
      <c r="D345" s="172" t="s">
        <v>479</v>
      </c>
      <c r="E345" s="155">
        <v>56447.41</v>
      </c>
    </row>
    <row r="346" spans="1:5" ht="15.75" customHeight="1">
      <c r="A346" s="3" t="s">
        <v>313</v>
      </c>
      <c r="B346" s="172" t="s">
        <v>480</v>
      </c>
      <c r="C346" s="209">
        <v>94540.69</v>
      </c>
      <c r="D346" s="172" t="s">
        <v>480</v>
      </c>
      <c r="E346" s="155">
        <v>50141.25</v>
      </c>
    </row>
    <row r="347" spans="1:5" ht="15.75" customHeight="1">
      <c r="A347" s="16" t="s">
        <v>459</v>
      </c>
      <c r="B347" s="172" t="s">
        <v>481</v>
      </c>
      <c r="C347" s="209">
        <v>108647.72</v>
      </c>
      <c r="D347" s="172" t="s">
        <v>481</v>
      </c>
      <c r="E347" s="155">
        <v>76061.87</v>
      </c>
    </row>
    <row r="348" spans="1:5" ht="15.75" customHeight="1">
      <c r="A348" s="9" t="s">
        <v>428</v>
      </c>
      <c r="B348" s="172" t="s">
        <v>757</v>
      </c>
      <c r="C348" s="209">
        <v>218638.61</v>
      </c>
      <c r="D348" s="172" t="s">
        <v>757</v>
      </c>
      <c r="E348" s="155">
        <v>119797.52</v>
      </c>
    </row>
    <row r="349" spans="1:5" ht="15.75" customHeight="1">
      <c r="A349" s="9" t="s">
        <v>429</v>
      </c>
      <c r="B349" s="172" t="s">
        <v>482</v>
      </c>
      <c r="C349" s="209">
        <v>364744.17</v>
      </c>
      <c r="D349" s="172" t="s">
        <v>482</v>
      </c>
      <c r="E349" s="155">
        <v>221543.98</v>
      </c>
    </row>
    <row r="350" spans="1:5" ht="15.75" customHeight="1">
      <c r="A350" s="9" t="s">
        <v>430</v>
      </c>
      <c r="B350" s="172" t="s">
        <v>759</v>
      </c>
      <c r="C350" s="209">
        <v>382411.67</v>
      </c>
      <c r="D350" s="172" t="s">
        <v>759</v>
      </c>
      <c r="E350" s="155">
        <v>30371.22</v>
      </c>
    </row>
    <row r="351" spans="1:5" ht="15.75" customHeight="1">
      <c r="A351" s="3" t="s">
        <v>318</v>
      </c>
      <c r="B351" s="172" t="s">
        <v>483</v>
      </c>
      <c r="C351" s="209">
        <v>85676.79</v>
      </c>
      <c r="D351" s="172" t="s">
        <v>483</v>
      </c>
      <c r="E351" s="155">
        <v>45505.69</v>
      </c>
    </row>
    <row r="352" spans="1:5" ht="15.75" customHeight="1">
      <c r="A352" s="3" t="s">
        <v>319</v>
      </c>
      <c r="B352" s="172" t="s">
        <v>484</v>
      </c>
      <c r="C352" s="209">
        <v>353639.49</v>
      </c>
      <c r="D352" s="172" t="s">
        <v>484</v>
      </c>
      <c r="E352" s="155">
        <v>296468.05</v>
      </c>
    </row>
    <row r="353" spans="1:5" ht="15.75" customHeight="1">
      <c r="A353" s="3" t="s">
        <v>320</v>
      </c>
      <c r="B353" s="172" t="s">
        <v>485</v>
      </c>
      <c r="C353" s="209">
        <v>223583.96</v>
      </c>
      <c r="D353" s="172" t="s">
        <v>485</v>
      </c>
      <c r="E353" s="155">
        <v>216368.25</v>
      </c>
    </row>
    <row r="354" spans="1:5" ht="15.75" customHeight="1">
      <c r="A354" s="3" t="s">
        <v>321</v>
      </c>
      <c r="B354" s="172" t="s">
        <v>486</v>
      </c>
      <c r="C354" s="209">
        <v>352875.64</v>
      </c>
      <c r="D354" s="172" t="s">
        <v>486</v>
      </c>
      <c r="E354" s="155">
        <v>325176.03</v>
      </c>
    </row>
    <row r="355" spans="1:5" ht="15.75" customHeight="1">
      <c r="A355" s="3" t="s">
        <v>322</v>
      </c>
      <c r="B355" s="172" t="s">
        <v>487</v>
      </c>
      <c r="C355" s="209">
        <v>226824.42</v>
      </c>
      <c r="D355" s="172" t="s">
        <v>487</v>
      </c>
      <c r="E355" s="155">
        <v>155109.13</v>
      </c>
    </row>
    <row r="356" spans="1:5" ht="15.75" customHeight="1">
      <c r="A356" s="3" t="s">
        <v>317</v>
      </c>
      <c r="B356" s="172" t="s">
        <v>488</v>
      </c>
      <c r="C356" s="209">
        <v>115905.96</v>
      </c>
      <c r="D356" s="172" t="s">
        <v>488</v>
      </c>
      <c r="E356" s="155">
        <v>84976.61</v>
      </c>
    </row>
    <row r="357" spans="1:5" ht="15.75" customHeight="1">
      <c r="A357" s="9" t="s">
        <v>432</v>
      </c>
      <c r="B357" s="172" t="s">
        <v>489</v>
      </c>
      <c r="C357" s="209">
        <v>118107.16</v>
      </c>
      <c r="D357" s="172" t="s">
        <v>489</v>
      </c>
      <c r="E357" s="155">
        <v>70868.7</v>
      </c>
    </row>
    <row r="358" spans="1:5" ht="15.75" customHeight="1">
      <c r="A358" s="16" t="s">
        <v>460</v>
      </c>
      <c r="B358" s="172" t="s">
        <v>490</v>
      </c>
      <c r="C358" s="209">
        <v>85234.76</v>
      </c>
      <c r="D358" s="172" t="s">
        <v>490</v>
      </c>
      <c r="E358" s="155">
        <v>31467.09</v>
      </c>
    </row>
    <row r="359" spans="1:5" ht="15.75" customHeight="1">
      <c r="A359" s="16" t="s">
        <v>461</v>
      </c>
      <c r="B359" s="172" t="s">
        <v>491</v>
      </c>
      <c r="C359" s="211">
        <v>82106.8</v>
      </c>
      <c r="D359" s="172" t="s">
        <v>491</v>
      </c>
      <c r="E359" s="155">
        <v>21229.07</v>
      </c>
    </row>
    <row r="360" spans="1:5" ht="15.75" customHeight="1">
      <c r="A360" s="16" t="s">
        <v>462</v>
      </c>
      <c r="B360" s="172" t="s">
        <v>492</v>
      </c>
      <c r="C360" s="209">
        <v>15453.76</v>
      </c>
      <c r="D360" s="172" t="s">
        <v>492</v>
      </c>
      <c r="E360" s="155">
        <v>7645.56</v>
      </c>
    </row>
    <row r="361" spans="1:5" ht="15.75" customHeight="1">
      <c r="A361" s="9" t="s">
        <v>323</v>
      </c>
      <c r="B361" s="172" t="s">
        <v>493</v>
      </c>
      <c r="C361" s="209">
        <v>72245.73</v>
      </c>
      <c r="D361" s="172" t="s">
        <v>493</v>
      </c>
      <c r="E361" s="155">
        <v>50887.01</v>
      </c>
    </row>
    <row r="362" spans="1:5" ht="15.75" customHeight="1">
      <c r="A362" s="3" t="s">
        <v>314</v>
      </c>
      <c r="B362" s="172" t="s">
        <v>494</v>
      </c>
      <c r="C362" s="209">
        <v>99737.15</v>
      </c>
      <c r="D362" s="172" t="s">
        <v>494</v>
      </c>
      <c r="E362" s="155">
        <v>11225.68</v>
      </c>
    </row>
    <row r="363" spans="1:5" ht="15.75" customHeight="1">
      <c r="A363" s="3" t="s">
        <v>315</v>
      </c>
      <c r="B363" s="172" t="s">
        <v>495</v>
      </c>
      <c r="C363" s="209">
        <v>100470.55</v>
      </c>
      <c r="D363" s="172" t="s">
        <v>495</v>
      </c>
      <c r="E363" s="155">
        <v>54120.85</v>
      </c>
    </row>
    <row r="364" spans="1:5" ht="15.75" customHeight="1">
      <c r="A364" s="3" t="s">
        <v>316</v>
      </c>
      <c r="B364" s="172" t="s">
        <v>496</v>
      </c>
      <c r="C364" s="209">
        <v>97444.68</v>
      </c>
      <c r="D364" s="172" t="s">
        <v>496</v>
      </c>
      <c r="E364" s="155">
        <v>25099.52</v>
      </c>
    </row>
    <row r="365" spans="1:5" ht="15.75" customHeight="1">
      <c r="A365" s="16" t="s">
        <v>463</v>
      </c>
      <c r="B365" s="172" t="s">
        <v>497</v>
      </c>
      <c r="C365" s="209">
        <v>14304.22</v>
      </c>
      <c r="D365" s="172" t="s">
        <v>497</v>
      </c>
      <c r="E365" s="155">
        <v>2932.48</v>
      </c>
    </row>
    <row r="366" spans="1:5" ht="15.75" customHeight="1">
      <c r="A366" s="3" t="s">
        <v>324</v>
      </c>
      <c r="B366" s="172" t="s">
        <v>498</v>
      </c>
      <c r="C366" s="209">
        <v>274085.39</v>
      </c>
      <c r="D366" s="172" t="s">
        <v>498</v>
      </c>
      <c r="E366" s="155">
        <v>122860.01</v>
      </c>
    </row>
    <row r="367" spans="1:5" ht="15.75" customHeight="1">
      <c r="A367" s="3" t="s">
        <v>325</v>
      </c>
      <c r="B367" s="172" t="s">
        <v>499</v>
      </c>
      <c r="C367" s="209">
        <v>218547.06</v>
      </c>
      <c r="D367" s="172" t="s">
        <v>499</v>
      </c>
      <c r="E367" s="155">
        <v>142500.75</v>
      </c>
    </row>
    <row r="368" spans="1:5" ht="15.75" customHeight="1">
      <c r="A368" s="3" t="s">
        <v>326</v>
      </c>
      <c r="B368" s="172" t="s">
        <v>500</v>
      </c>
      <c r="C368" s="209">
        <v>230941.27</v>
      </c>
      <c r="D368" s="172" t="s">
        <v>500</v>
      </c>
      <c r="E368" s="155">
        <v>112658.91</v>
      </c>
    </row>
    <row r="369" spans="1:5" ht="15.75" customHeight="1">
      <c r="A369" s="3" t="s">
        <v>327</v>
      </c>
      <c r="B369" s="172" t="s">
        <v>501</v>
      </c>
      <c r="C369" s="209">
        <v>94892.04</v>
      </c>
      <c r="D369" s="172" t="s">
        <v>501</v>
      </c>
      <c r="E369" s="155">
        <v>23607.12</v>
      </c>
    </row>
    <row r="370" spans="1:5" ht="15.75" customHeight="1">
      <c r="A370" s="3" t="s">
        <v>328</v>
      </c>
      <c r="B370" s="172" t="s">
        <v>502</v>
      </c>
      <c r="C370" s="211">
        <v>97016.9</v>
      </c>
      <c r="D370" s="172" t="s">
        <v>502</v>
      </c>
      <c r="E370" s="155">
        <v>37903.93</v>
      </c>
    </row>
    <row r="371" spans="1:5" ht="15.75" customHeight="1">
      <c r="A371" s="3" t="s">
        <v>329</v>
      </c>
      <c r="B371" s="172" t="s">
        <v>503</v>
      </c>
      <c r="C371" s="209">
        <v>181684.28</v>
      </c>
      <c r="D371" s="172" t="s">
        <v>503</v>
      </c>
      <c r="E371" s="155">
        <v>81257.15</v>
      </c>
    </row>
    <row r="372" spans="1:5" ht="15.75" customHeight="1">
      <c r="A372" s="3" t="s">
        <v>330</v>
      </c>
      <c r="B372" s="172" t="s">
        <v>987</v>
      </c>
      <c r="C372" s="209">
        <v>102182.15</v>
      </c>
      <c r="D372" s="172" t="s">
        <v>987</v>
      </c>
      <c r="E372" s="155">
        <v>54962.84</v>
      </c>
    </row>
    <row r="373" spans="1:5" ht="15.75" customHeight="1">
      <c r="A373" s="3" t="s">
        <v>331</v>
      </c>
      <c r="B373" s="172" t="s">
        <v>504</v>
      </c>
      <c r="C373" s="209">
        <v>221358.94</v>
      </c>
      <c r="D373" s="172" t="s">
        <v>504</v>
      </c>
      <c r="E373" s="155">
        <v>170316.54</v>
      </c>
    </row>
    <row r="374" spans="1:5" ht="15.75" customHeight="1">
      <c r="A374" s="3" t="s">
        <v>332</v>
      </c>
      <c r="B374" s="172" t="s">
        <v>505</v>
      </c>
      <c r="C374" s="209">
        <v>356491.15</v>
      </c>
      <c r="D374" s="172" t="s">
        <v>505</v>
      </c>
      <c r="E374" s="155">
        <v>322307.38</v>
      </c>
    </row>
    <row r="375" spans="1:5" ht="15.75" customHeight="1">
      <c r="A375" s="3" t="s">
        <v>334</v>
      </c>
      <c r="B375" s="172" t="s">
        <v>506</v>
      </c>
      <c r="C375" s="209">
        <v>90630.87</v>
      </c>
      <c r="D375" s="172" t="s">
        <v>506</v>
      </c>
      <c r="E375" s="155">
        <v>15531.16</v>
      </c>
    </row>
    <row r="376" spans="1:5" ht="15.75" customHeight="1">
      <c r="A376" s="3" t="s">
        <v>333</v>
      </c>
      <c r="B376" s="172" t="s">
        <v>758</v>
      </c>
      <c r="C376" s="209">
        <v>49241.79</v>
      </c>
      <c r="D376" s="172" t="s">
        <v>758</v>
      </c>
      <c r="E376" s="155">
        <v>30371.22</v>
      </c>
    </row>
    <row r="377" spans="1:5" ht="15.75" customHeight="1">
      <c r="A377" s="16" t="s">
        <v>464</v>
      </c>
      <c r="B377" s="172" t="s">
        <v>507</v>
      </c>
      <c r="C377" s="209">
        <v>24907.76</v>
      </c>
      <c r="D377" s="172" t="s">
        <v>507</v>
      </c>
      <c r="E377" s="155">
        <v>11197.56</v>
      </c>
    </row>
    <row r="378" spans="1:5" ht="15.75" customHeight="1">
      <c r="A378" s="3" t="s">
        <v>335</v>
      </c>
      <c r="B378" s="172" t="s">
        <v>508</v>
      </c>
      <c r="C378" s="209">
        <v>106736.56</v>
      </c>
      <c r="D378" s="172" t="s">
        <v>508</v>
      </c>
      <c r="E378" s="155">
        <v>14908.96</v>
      </c>
    </row>
    <row r="379" spans="1:5" ht="15.75" customHeight="1">
      <c r="A379" s="9" t="s">
        <v>337</v>
      </c>
      <c r="B379" s="172" t="s">
        <v>509</v>
      </c>
      <c r="C379" s="209">
        <v>265784.04</v>
      </c>
      <c r="D379" s="172" t="s">
        <v>509</v>
      </c>
      <c r="E379" s="155">
        <v>222440.37</v>
      </c>
    </row>
    <row r="380" spans="1:5" ht="15.75" customHeight="1">
      <c r="A380" s="3" t="s">
        <v>338</v>
      </c>
      <c r="B380" s="172" t="s">
        <v>510</v>
      </c>
      <c r="C380" s="209">
        <v>175112.45</v>
      </c>
      <c r="D380" s="172" t="s">
        <v>510</v>
      </c>
      <c r="E380" s="155">
        <v>97280.04</v>
      </c>
    </row>
    <row r="381" spans="1:5" ht="15.75" customHeight="1">
      <c r="A381" s="16" t="s">
        <v>465</v>
      </c>
      <c r="B381" s="172" t="s">
        <v>511</v>
      </c>
      <c r="C381" s="210"/>
      <c r="D381" s="172" t="s">
        <v>511</v>
      </c>
      <c r="E381" s="207">
        <v>389.86</v>
      </c>
    </row>
    <row r="382" spans="1:5" ht="15.75" customHeight="1">
      <c r="A382" s="3" t="s">
        <v>346</v>
      </c>
      <c r="B382" s="172" t="s">
        <v>512</v>
      </c>
      <c r="C382" s="209">
        <v>101409.17</v>
      </c>
      <c r="D382" s="172" t="s">
        <v>512</v>
      </c>
      <c r="E382" s="155">
        <v>39524.06</v>
      </c>
    </row>
    <row r="383" spans="1:5" ht="15.75" customHeight="1">
      <c r="A383" s="3" t="s">
        <v>347</v>
      </c>
      <c r="B383" s="172" t="s">
        <v>513</v>
      </c>
      <c r="C383" s="209">
        <v>93751.98</v>
      </c>
      <c r="D383" s="172" t="s">
        <v>513</v>
      </c>
      <c r="E383" s="155">
        <v>35529.61</v>
      </c>
    </row>
    <row r="384" spans="1:5" ht="15.75" customHeight="1">
      <c r="A384" s="3" t="s">
        <v>339</v>
      </c>
      <c r="B384" s="172" t="s">
        <v>514</v>
      </c>
      <c r="C384" s="209">
        <v>92709.91</v>
      </c>
      <c r="D384" s="172" t="s">
        <v>514</v>
      </c>
      <c r="E384" s="155">
        <v>41150.32</v>
      </c>
    </row>
    <row r="385" spans="1:5" ht="15.75" customHeight="1">
      <c r="A385" s="3" t="s">
        <v>340</v>
      </c>
      <c r="B385" s="172" t="s">
        <v>515</v>
      </c>
      <c r="C385" s="209">
        <v>327487.71</v>
      </c>
      <c r="D385" s="172" t="s">
        <v>515</v>
      </c>
      <c r="E385" s="155">
        <v>244817.43</v>
      </c>
    </row>
    <row r="386" spans="1:5" ht="15.75" customHeight="1">
      <c r="A386" s="3" t="s">
        <v>336</v>
      </c>
      <c r="B386" s="172" t="s">
        <v>516</v>
      </c>
      <c r="C386" s="209">
        <v>92095.61</v>
      </c>
      <c r="D386" s="172" t="s">
        <v>516</v>
      </c>
      <c r="E386" s="155">
        <v>10767.98</v>
      </c>
    </row>
    <row r="387" spans="1:5" ht="15.75" customHeight="1">
      <c r="A387" s="3" t="s">
        <v>341</v>
      </c>
      <c r="B387" s="172" t="s">
        <v>517</v>
      </c>
      <c r="C387" s="209">
        <v>95579.79</v>
      </c>
      <c r="D387" s="172" t="s">
        <v>517</v>
      </c>
      <c r="E387" s="155">
        <v>29977</v>
      </c>
    </row>
    <row r="388" spans="1:5" ht="15.75" customHeight="1">
      <c r="A388" s="3" t="s">
        <v>342</v>
      </c>
      <c r="B388" s="172" t="s">
        <v>518</v>
      </c>
      <c r="C388" s="211">
        <v>104532.9</v>
      </c>
      <c r="D388" s="172" t="s">
        <v>518</v>
      </c>
      <c r="E388" s="155">
        <v>34361.97</v>
      </c>
    </row>
    <row r="389" spans="1:5" ht="15.75" customHeight="1">
      <c r="A389" s="3" t="s">
        <v>343</v>
      </c>
      <c r="B389" s="172" t="s">
        <v>519</v>
      </c>
      <c r="C389" s="209">
        <v>97897.07</v>
      </c>
      <c r="D389" s="172" t="s">
        <v>519</v>
      </c>
      <c r="E389" s="155">
        <v>35443.09</v>
      </c>
    </row>
    <row r="390" spans="1:5" ht="15.75" customHeight="1">
      <c r="A390" s="3" t="s">
        <v>344</v>
      </c>
      <c r="B390" s="172" t="s">
        <v>520</v>
      </c>
      <c r="C390" s="209">
        <v>100118.83</v>
      </c>
      <c r="D390" s="172" t="s">
        <v>520</v>
      </c>
      <c r="E390" s="155">
        <v>10838.28</v>
      </c>
    </row>
    <row r="391" spans="1:5" ht="15.75" customHeight="1">
      <c r="A391" s="16" t="s">
        <v>466</v>
      </c>
      <c r="B391" s="172" t="s">
        <v>521</v>
      </c>
      <c r="C391" s="209">
        <v>28477.72</v>
      </c>
      <c r="D391" s="172" t="s">
        <v>521</v>
      </c>
      <c r="E391" s="155">
        <v>3194.44</v>
      </c>
    </row>
    <row r="392" spans="1:5" ht="15.75" customHeight="1">
      <c r="A392" s="3" t="s">
        <v>345</v>
      </c>
      <c r="B392" s="172" t="s">
        <v>522</v>
      </c>
      <c r="C392" s="209">
        <v>246698.44</v>
      </c>
      <c r="D392" s="172" t="s">
        <v>522</v>
      </c>
      <c r="E392" s="155">
        <v>186911.08</v>
      </c>
    </row>
    <row r="393" spans="1:5" ht="15.75" customHeight="1">
      <c r="A393" s="3" t="s">
        <v>348</v>
      </c>
      <c r="B393" s="172" t="s">
        <v>523</v>
      </c>
      <c r="C393" s="209">
        <v>128936.47</v>
      </c>
      <c r="D393" s="172" t="s">
        <v>523</v>
      </c>
      <c r="E393" s="155">
        <v>47411.91</v>
      </c>
    </row>
    <row r="394" spans="1:5" ht="15.75" customHeight="1">
      <c r="A394" s="3" t="s">
        <v>349</v>
      </c>
      <c r="B394" s="172" t="s">
        <v>524</v>
      </c>
      <c r="C394" s="211">
        <v>127011.2</v>
      </c>
      <c r="D394" s="172" t="s">
        <v>524</v>
      </c>
      <c r="E394" s="155">
        <v>64941.3</v>
      </c>
    </row>
    <row r="395" spans="1:5" ht="15.75" customHeight="1">
      <c r="A395" s="3" t="s">
        <v>350</v>
      </c>
      <c r="B395" s="172" t="s">
        <v>525</v>
      </c>
      <c r="C395" s="211">
        <v>156073.2</v>
      </c>
      <c r="D395" s="172" t="s">
        <v>525</v>
      </c>
      <c r="E395" s="155">
        <v>73625.11</v>
      </c>
    </row>
    <row r="396" spans="1:5" ht="15.75" customHeight="1">
      <c r="A396" s="3" t="s">
        <v>351</v>
      </c>
      <c r="B396" s="172" t="s">
        <v>526</v>
      </c>
      <c r="C396" s="209">
        <v>238292.55</v>
      </c>
      <c r="D396" s="172" t="s">
        <v>526</v>
      </c>
      <c r="E396" s="155">
        <v>130114.21</v>
      </c>
    </row>
    <row r="397" spans="1:5" ht="15.75" customHeight="1">
      <c r="A397" s="3" t="s">
        <v>352</v>
      </c>
      <c r="B397" s="172" t="s">
        <v>527</v>
      </c>
      <c r="C397" s="209">
        <v>220035.45</v>
      </c>
      <c r="D397" s="172" t="s">
        <v>527</v>
      </c>
      <c r="E397" s="155">
        <v>121112.63</v>
      </c>
    </row>
    <row r="398" spans="1:5" ht="15.75" customHeight="1">
      <c r="A398" s="3" t="s">
        <v>353</v>
      </c>
      <c r="B398" s="172" t="s">
        <v>528</v>
      </c>
      <c r="C398" s="209">
        <v>365257.79</v>
      </c>
      <c r="D398" s="172" t="s">
        <v>528</v>
      </c>
      <c r="E398" s="155">
        <v>288035.14</v>
      </c>
    </row>
    <row r="399" spans="1:5" ht="15.75" customHeight="1">
      <c r="A399" s="3" t="s">
        <v>354</v>
      </c>
      <c r="B399" s="172" t="s">
        <v>529</v>
      </c>
      <c r="C399" s="209">
        <v>361827.94</v>
      </c>
      <c r="D399" s="172" t="s">
        <v>529</v>
      </c>
      <c r="E399" s="155">
        <v>215844.2</v>
      </c>
    </row>
    <row r="400" spans="1:5" ht="15.75" customHeight="1">
      <c r="A400" s="3" t="s">
        <v>355</v>
      </c>
      <c r="B400" s="172" t="s">
        <v>530</v>
      </c>
      <c r="C400" s="211">
        <v>146349.8</v>
      </c>
      <c r="D400" s="172" t="s">
        <v>530</v>
      </c>
      <c r="E400" s="155">
        <v>109054.22</v>
      </c>
    </row>
    <row r="401" spans="1:5" ht="15.75" customHeight="1">
      <c r="A401" s="3" t="s">
        <v>356</v>
      </c>
      <c r="B401" s="172" t="s">
        <v>531</v>
      </c>
      <c r="C401" s="209">
        <v>151057.58</v>
      </c>
      <c r="D401" s="172" t="s">
        <v>531</v>
      </c>
      <c r="E401" s="155">
        <v>124148.45</v>
      </c>
    </row>
    <row r="402" spans="1:5" ht="15.75" customHeight="1">
      <c r="A402" s="3" t="s">
        <v>357</v>
      </c>
      <c r="B402" s="172" t="s">
        <v>532</v>
      </c>
      <c r="C402" s="211">
        <v>151302.1</v>
      </c>
      <c r="D402" s="172" t="s">
        <v>532</v>
      </c>
      <c r="E402" s="155">
        <v>77696.76</v>
      </c>
    </row>
    <row r="403" spans="1:5" ht="15.75" customHeight="1">
      <c r="A403" s="3" t="s">
        <v>358</v>
      </c>
      <c r="B403" s="172" t="s">
        <v>533</v>
      </c>
      <c r="C403" s="211">
        <v>157598.6</v>
      </c>
      <c r="D403" s="172" t="s">
        <v>533</v>
      </c>
      <c r="E403" s="155">
        <v>110910.72</v>
      </c>
    </row>
    <row r="404" spans="1:5" ht="15.75" customHeight="1">
      <c r="A404" s="3" t="s">
        <v>359</v>
      </c>
      <c r="B404" s="172" t="s">
        <v>534</v>
      </c>
      <c r="C404" s="211">
        <v>82617.6</v>
      </c>
      <c r="D404" s="172" t="s">
        <v>534</v>
      </c>
      <c r="E404" s="155">
        <v>65366.51</v>
      </c>
    </row>
    <row r="405" spans="1:5" ht="15.75" customHeight="1">
      <c r="A405" s="3" t="s">
        <v>360</v>
      </c>
      <c r="B405" s="172" t="s">
        <v>535</v>
      </c>
      <c r="C405" s="209">
        <v>79179.36</v>
      </c>
      <c r="D405" s="172" t="s">
        <v>535</v>
      </c>
      <c r="E405" s="156"/>
    </row>
    <row r="406" spans="1:5" ht="15.75" customHeight="1">
      <c r="A406" s="3" t="s">
        <v>361</v>
      </c>
      <c r="B406" s="172" t="s">
        <v>536</v>
      </c>
      <c r="C406" s="209">
        <v>89375.12</v>
      </c>
      <c r="D406" s="172" t="s">
        <v>536</v>
      </c>
      <c r="E406" s="155">
        <v>85307.8</v>
      </c>
    </row>
    <row r="407" spans="1:5" ht="15.75" customHeight="1">
      <c r="A407" s="3" t="s">
        <v>362</v>
      </c>
      <c r="B407" s="172" t="s">
        <v>537</v>
      </c>
      <c r="C407" s="209">
        <v>77729.11</v>
      </c>
      <c r="D407" s="172" t="s">
        <v>537</v>
      </c>
      <c r="E407" s="155">
        <v>73771.93</v>
      </c>
    </row>
    <row r="408" spans="1:5" ht="15.75" customHeight="1">
      <c r="A408" s="3" t="s">
        <v>363</v>
      </c>
      <c r="B408" s="172" t="s">
        <v>538</v>
      </c>
      <c r="C408" s="209">
        <v>157201.23</v>
      </c>
      <c r="D408" s="172" t="s">
        <v>538</v>
      </c>
      <c r="E408" s="155">
        <v>79802.59</v>
      </c>
    </row>
    <row r="409" spans="1:5" ht="15.75" customHeight="1">
      <c r="A409" s="3" t="s">
        <v>364</v>
      </c>
      <c r="B409" s="172" t="s">
        <v>539</v>
      </c>
      <c r="C409" s="209">
        <v>158728.81</v>
      </c>
      <c r="D409" s="172" t="s">
        <v>539</v>
      </c>
      <c r="E409" s="155">
        <v>93216.59</v>
      </c>
    </row>
    <row r="410" spans="1:5" ht="15.75" customHeight="1">
      <c r="A410" s="3" t="s">
        <v>365</v>
      </c>
      <c r="B410" s="172" t="s">
        <v>540</v>
      </c>
      <c r="C410" s="209">
        <v>77162.93</v>
      </c>
      <c r="D410" s="172" t="s">
        <v>540</v>
      </c>
      <c r="E410" s="155">
        <v>58750.94</v>
      </c>
    </row>
    <row r="411" spans="1:5" ht="15.75" customHeight="1">
      <c r="A411" s="3" t="s">
        <v>366</v>
      </c>
      <c r="B411" s="172" t="s">
        <v>541</v>
      </c>
      <c r="C411" s="209">
        <v>164934.44</v>
      </c>
      <c r="D411" s="172" t="s">
        <v>541</v>
      </c>
      <c r="E411" s="155">
        <v>96294.92</v>
      </c>
    </row>
    <row r="412" spans="1:5" ht="15.75" customHeight="1">
      <c r="A412" s="3" t="s">
        <v>367</v>
      </c>
      <c r="B412" s="172" t="s">
        <v>542</v>
      </c>
      <c r="C412" s="209">
        <v>171052.07</v>
      </c>
      <c r="D412" s="172" t="s">
        <v>542</v>
      </c>
      <c r="E412" s="155">
        <v>85151.85</v>
      </c>
    </row>
    <row r="413" spans="1:5" ht="15.75" customHeight="1">
      <c r="A413" s="3" t="s">
        <v>368</v>
      </c>
      <c r="B413" s="172" t="s">
        <v>543</v>
      </c>
      <c r="C413" s="209">
        <v>155306.16</v>
      </c>
      <c r="D413" s="172" t="s">
        <v>543</v>
      </c>
      <c r="E413" s="155">
        <v>114890.92</v>
      </c>
    </row>
    <row r="414" spans="1:5" ht="15.75" customHeight="1">
      <c r="A414" s="3" t="s">
        <v>369</v>
      </c>
      <c r="B414" s="172" t="s">
        <v>544</v>
      </c>
      <c r="C414" s="209">
        <v>55355.23</v>
      </c>
      <c r="D414" s="172" t="s">
        <v>544</v>
      </c>
      <c r="E414" s="155">
        <v>24250.06</v>
      </c>
    </row>
    <row r="415" spans="1:5" ht="15.75" customHeight="1">
      <c r="A415" s="3" t="s">
        <v>370</v>
      </c>
      <c r="B415" s="172" t="s">
        <v>545</v>
      </c>
      <c r="C415" s="209">
        <v>76334.65</v>
      </c>
      <c r="D415" s="172" t="s">
        <v>545</v>
      </c>
      <c r="E415" s="155">
        <v>63836.82</v>
      </c>
    </row>
    <row r="416" spans="1:5" ht="15.75" customHeight="1">
      <c r="A416" s="3" t="s">
        <v>371</v>
      </c>
      <c r="B416" s="172" t="s">
        <v>546</v>
      </c>
      <c r="C416" s="209">
        <v>74758.38</v>
      </c>
      <c r="D416" s="172" t="s">
        <v>546</v>
      </c>
      <c r="E416" s="155">
        <v>38564.7</v>
      </c>
    </row>
    <row r="417" spans="1:5" ht="15.75" customHeight="1">
      <c r="A417" s="3" t="s">
        <v>372</v>
      </c>
      <c r="B417" s="172" t="s">
        <v>547</v>
      </c>
      <c r="C417" s="209">
        <v>99431.21</v>
      </c>
      <c r="D417" s="172" t="s">
        <v>547</v>
      </c>
      <c r="E417" s="155">
        <v>56799.75</v>
      </c>
    </row>
    <row r="418" spans="1:5" ht="15.75" customHeight="1">
      <c r="A418" s="3" t="s">
        <v>373</v>
      </c>
      <c r="B418" s="172" t="s">
        <v>548</v>
      </c>
      <c r="C418" s="209">
        <v>51247.88</v>
      </c>
      <c r="D418" s="172" t="s">
        <v>548</v>
      </c>
      <c r="E418" s="155">
        <v>37496.06</v>
      </c>
    </row>
    <row r="419" spans="1:5" ht="15.75" customHeight="1">
      <c r="A419" s="3" t="s">
        <v>374</v>
      </c>
      <c r="B419" s="172" t="s">
        <v>549</v>
      </c>
      <c r="C419" s="209">
        <v>49471.42</v>
      </c>
      <c r="D419" s="172" t="s">
        <v>549</v>
      </c>
      <c r="E419" s="155">
        <v>38851.54</v>
      </c>
    </row>
    <row r="420" spans="1:5" ht="15.75" customHeight="1">
      <c r="A420" s="3" t="s">
        <v>375</v>
      </c>
      <c r="B420" s="172" t="s">
        <v>550</v>
      </c>
      <c r="C420" s="209">
        <v>60483.34</v>
      </c>
      <c r="D420" s="172" t="s">
        <v>550</v>
      </c>
      <c r="E420" s="155">
        <v>38669.1</v>
      </c>
    </row>
    <row r="421" spans="1:5" ht="15.75" customHeight="1">
      <c r="A421" s="3" t="s">
        <v>376</v>
      </c>
      <c r="B421" s="172" t="s">
        <v>551</v>
      </c>
      <c r="C421" s="209">
        <v>101326.59</v>
      </c>
      <c r="D421" s="172" t="s">
        <v>551</v>
      </c>
      <c r="E421" s="155">
        <v>48847.44</v>
      </c>
    </row>
    <row r="422" spans="1:5" ht="15.75" customHeight="1">
      <c r="A422" s="3" t="s">
        <v>377</v>
      </c>
      <c r="B422" s="172" t="s">
        <v>552</v>
      </c>
      <c r="C422" s="209">
        <v>43216.68</v>
      </c>
      <c r="D422" s="172" t="s">
        <v>552</v>
      </c>
      <c r="E422" s="155">
        <v>43617</v>
      </c>
    </row>
    <row r="423" spans="1:5" ht="15.75" customHeight="1">
      <c r="A423" s="3" t="s">
        <v>378</v>
      </c>
      <c r="B423" s="172" t="s">
        <v>553</v>
      </c>
      <c r="C423" s="209">
        <v>56547.42</v>
      </c>
      <c r="D423" s="172" t="s">
        <v>553</v>
      </c>
      <c r="E423" s="155">
        <v>55013.25</v>
      </c>
    </row>
    <row r="424" spans="1:5" ht="15.75" customHeight="1">
      <c r="A424" s="3" t="s">
        <v>379</v>
      </c>
      <c r="B424" s="172" t="s">
        <v>554</v>
      </c>
      <c r="C424" s="209">
        <v>59878.75</v>
      </c>
      <c r="D424" s="172" t="s">
        <v>554</v>
      </c>
      <c r="E424" s="155">
        <v>45609.92</v>
      </c>
    </row>
    <row r="425" spans="1:5" ht="15.75" customHeight="1">
      <c r="A425" s="3" t="s">
        <v>380</v>
      </c>
      <c r="B425" s="172" t="s">
        <v>555</v>
      </c>
      <c r="C425" s="209">
        <v>55997.04</v>
      </c>
      <c r="D425" s="172" t="s">
        <v>555</v>
      </c>
      <c r="E425" s="155">
        <v>26832.53</v>
      </c>
    </row>
    <row r="426" spans="1:5" ht="15.75" customHeight="1">
      <c r="A426" s="3" t="s">
        <v>381</v>
      </c>
      <c r="B426" s="172" t="s">
        <v>556</v>
      </c>
      <c r="C426" s="211">
        <v>168713.6</v>
      </c>
      <c r="D426" s="172" t="s">
        <v>556</v>
      </c>
      <c r="E426" s="155">
        <v>76649.22</v>
      </c>
    </row>
    <row r="427" spans="1:5" ht="15.75" customHeight="1">
      <c r="A427" s="3" t="s">
        <v>382</v>
      </c>
      <c r="B427" s="172" t="s">
        <v>557</v>
      </c>
      <c r="C427" s="209">
        <v>158362.69</v>
      </c>
      <c r="D427" s="172" t="s">
        <v>557</v>
      </c>
      <c r="E427" s="155">
        <v>118781.8</v>
      </c>
    </row>
    <row r="428" spans="1:5" ht="15.75" customHeight="1">
      <c r="A428" s="3" t="s">
        <v>735</v>
      </c>
      <c r="B428" s="172" t="s">
        <v>714</v>
      </c>
      <c r="C428" s="209">
        <v>28398.54</v>
      </c>
      <c r="D428" s="172" t="s">
        <v>714</v>
      </c>
      <c r="E428" s="155">
        <v>30200.74</v>
      </c>
    </row>
    <row r="429" spans="1:5" ht="15.75" customHeight="1">
      <c r="A429" s="3" t="s">
        <v>383</v>
      </c>
      <c r="B429" s="172" t="s">
        <v>558</v>
      </c>
      <c r="C429" s="209">
        <v>158637.62</v>
      </c>
      <c r="D429" s="172" t="s">
        <v>558</v>
      </c>
      <c r="E429" s="155">
        <v>98233.62</v>
      </c>
    </row>
    <row r="430" spans="1:5" ht="15.75" customHeight="1">
      <c r="A430" s="3" t="s">
        <v>384</v>
      </c>
      <c r="B430" s="172" t="s">
        <v>559</v>
      </c>
      <c r="C430" s="209">
        <v>89009.28</v>
      </c>
      <c r="D430" s="172" t="s">
        <v>559</v>
      </c>
      <c r="E430" s="155">
        <v>72800.74</v>
      </c>
    </row>
    <row r="431" spans="1:5" ht="15.75" customHeight="1">
      <c r="A431" s="3" t="s">
        <v>385</v>
      </c>
      <c r="B431" s="172" t="s">
        <v>560</v>
      </c>
      <c r="C431" s="209">
        <v>158974.01</v>
      </c>
      <c r="D431" s="172" t="s">
        <v>560</v>
      </c>
      <c r="E431" s="155">
        <v>119788.24</v>
      </c>
    </row>
    <row r="432" spans="1:5" ht="15.75" customHeight="1">
      <c r="A432" s="3" t="s">
        <v>386</v>
      </c>
      <c r="B432" s="172" t="s">
        <v>561</v>
      </c>
      <c r="C432" s="211">
        <v>159616.3</v>
      </c>
      <c r="D432" s="172" t="s">
        <v>561</v>
      </c>
      <c r="E432" s="155">
        <v>116939.14</v>
      </c>
    </row>
    <row r="433" spans="1:5" ht="15.75" customHeight="1">
      <c r="A433" s="3" t="s">
        <v>387</v>
      </c>
      <c r="B433" s="172" t="s">
        <v>562</v>
      </c>
      <c r="C433" s="209">
        <v>158606.77</v>
      </c>
      <c r="D433" s="172" t="s">
        <v>562</v>
      </c>
      <c r="E433" s="155">
        <v>132067.57</v>
      </c>
    </row>
    <row r="434" spans="1:5" ht="15.75" customHeight="1">
      <c r="A434" s="3" t="s">
        <v>388</v>
      </c>
      <c r="B434" s="172" t="s">
        <v>563</v>
      </c>
      <c r="C434" s="209">
        <v>82839.93</v>
      </c>
      <c r="D434" s="172" t="s">
        <v>563</v>
      </c>
      <c r="E434" s="155">
        <v>70230.19</v>
      </c>
    </row>
    <row r="435" spans="1:5" ht="15.75" customHeight="1">
      <c r="A435" s="3" t="s">
        <v>389</v>
      </c>
      <c r="B435" s="172" t="s">
        <v>564</v>
      </c>
      <c r="C435" s="209">
        <v>159157.03</v>
      </c>
      <c r="D435" s="172" t="s">
        <v>564</v>
      </c>
      <c r="E435" s="155">
        <v>75755.64</v>
      </c>
    </row>
    <row r="436" spans="1:5" ht="15.75" customHeight="1">
      <c r="A436" s="3" t="s">
        <v>390</v>
      </c>
      <c r="B436" s="172" t="s">
        <v>565</v>
      </c>
      <c r="C436" s="209">
        <v>89311.27</v>
      </c>
      <c r="D436" s="172" t="s">
        <v>565</v>
      </c>
      <c r="E436" s="155">
        <v>65088.71</v>
      </c>
    </row>
    <row r="437" spans="1:5" ht="15.75" customHeight="1">
      <c r="A437" s="16" t="s">
        <v>467</v>
      </c>
      <c r="B437" s="172" t="s">
        <v>566</v>
      </c>
      <c r="C437" s="211">
        <v>35184.4</v>
      </c>
      <c r="D437" s="172" t="s">
        <v>566</v>
      </c>
      <c r="E437" s="155">
        <v>23326.23</v>
      </c>
    </row>
    <row r="438" spans="1:5" ht="15.75" customHeight="1">
      <c r="A438" s="3" t="s">
        <v>391</v>
      </c>
      <c r="B438" s="172" t="s">
        <v>567</v>
      </c>
      <c r="C438" s="211">
        <v>74669.8</v>
      </c>
      <c r="D438" s="172" t="s">
        <v>567</v>
      </c>
      <c r="E438" s="155">
        <v>62649.52</v>
      </c>
    </row>
    <row r="439" spans="1:5" ht="15.75" customHeight="1">
      <c r="A439" s="3" t="s">
        <v>392</v>
      </c>
      <c r="B439" s="172" t="s">
        <v>568</v>
      </c>
      <c r="C439" s="209">
        <v>81268.06</v>
      </c>
      <c r="D439" s="172" t="s">
        <v>568</v>
      </c>
      <c r="E439" s="155">
        <v>49169.58</v>
      </c>
    </row>
    <row r="440" spans="1:5" ht="15.75" customHeight="1">
      <c r="A440" s="3" t="s">
        <v>393</v>
      </c>
      <c r="B440" s="172" t="s">
        <v>569</v>
      </c>
      <c r="C440" s="209">
        <v>156100.71</v>
      </c>
      <c r="D440" s="172" t="s">
        <v>569</v>
      </c>
      <c r="E440" s="155">
        <v>141045.72</v>
      </c>
    </row>
    <row r="441" spans="1:5" ht="15.75" customHeight="1">
      <c r="A441" s="3" t="s">
        <v>394</v>
      </c>
      <c r="B441" s="172" t="s">
        <v>591</v>
      </c>
      <c r="C441" s="209">
        <v>78846.78</v>
      </c>
      <c r="D441" s="172" t="s">
        <v>591</v>
      </c>
      <c r="E441" s="155">
        <v>36504.13</v>
      </c>
    </row>
    <row r="442" spans="2:5" ht="15.75" customHeight="1">
      <c r="B442" s="173" t="s">
        <v>690</v>
      </c>
      <c r="C442" s="183"/>
      <c r="D442" s="168"/>
      <c r="E442" s="46"/>
    </row>
    <row r="443" spans="1:5" ht="18" customHeight="1">
      <c r="A443" s="49"/>
      <c r="B443" s="174">
        <v>28398.54</v>
      </c>
      <c r="C443" s="184" t="s">
        <v>736</v>
      </c>
      <c r="D443" s="169"/>
      <c r="E443" s="57"/>
    </row>
    <row r="444" spans="1:2" ht="15.75" customHeight="1">
      <c r="A444" s="82">
        <v>31623758.330000006</v>
      </c>
      <c r="B444" s="45" t="s">
        <v>696</v>
      </c>
    </row>
    <row r="445" spans="1:2" ht="15.75" customHeight="1">
      <c r="A445" s="82">
        <v>42880159.36</v>
      </c>
      <c r="B445" s="45" t="s">
        <v>697</v>
      </c>
    </row>
    <row r="446" spans="1:2" ht="15.75" customHeight="1">
      <c r="A446" s="65">
        <v>124721996.39</v>
      </c>
      <c r="B446" s="13" t="s">
        <v>698</v>
      </c>
    </row>
    <row r="447" spans="1:2" ht="15.75" customHeight="1">
      <c r="A447" s="79"/>
      <c r="B447" s="13" t="s">
        <v>702</v>
      </c>
    </row>
    <row r="448" spans="1:2" ht="15.75" customHeight="1">
      <c r="A448" s="46"/>
      <c r="B448" s="13" t="s">
        <v>708</v>
      </c>
    </row>
    <row r="449" spans="1:2" ht="15.75" customHeight="1">
      <c r="A449" s="46"/>
      <c r="B449" s="13" t="s">
        <v>699</v>
      </c>
    </row>
    <row r="450" spans="1:5" ht="15.75" customHeight="1">
      <c r="A450" s="61"/>
      <c r="C450" s="186"/>
      <c r="D450" s="171"/>
      <c r="E450" s="48"/>
    </row>
    <row r="451" spans="1:3" ht="15.75" customHeight="1">
      <c r="A451" s="52"/>
      <c r="C451" s="185" t="s">
        <v>745</v>
      </c>
    </row>
    <row r="452" ht="15.75" customHeight="1">
      <c r="A452" s="53" t="s">
        <v>707</v>
      </c>
    </row>
    <row r="453" ht="15.75" customHeight="1">
      <c r="B453" s="13" t="s">
        <v>709</v>
      </c>
    </row>
    <row r="454" spans="1:2" ht="15.75" customHeight="1">
      <c r="A454" s="53"/>
      <c r="B454" s="13" t="s">
        <v>702</v>
      </c>
    </row>
    <row r="455" spans="1:2" ht="15.75" customHeight="1">
      <c r="A455" s="54"/>
      <c r="B455" s="13" t="s">
        <v>710</v>
      </c>
    </row>
    <row r="456" ht="15.75" customHeight="1">
      <c r="A456" s="46"/>
    </row>
    <row r="457" ht="15.75" customHeight="1"/>
    <row r="458" ht="15.75" customHeight="1">
      <c r="A458" s="50"/>
    </row>
    <row r="459" spans="1:5" ht="15.75" customHeight="1">
      <c r="A459" s="51"/>
      <c r="C459" s="183"/>
      <c r="D459" s="168"/>
      <c r="E459" s="46"/>
    </row>
    <row r="460" spans="1:3" ht="15.75" customHeight="1">
      <c r="A460" s="50"/>
      <c r="C460" s="185" t="e">
        <f>#REF!+A446</f>
        <v>#REF!</v>
      </c>
    </row>
    <row r="461" ht="15.75" customHeight="1">
      <c r="A461" s="50"/>
    </row>
    <row r="462" ht="15.75" customHeight="1">
      <c r="A462" s="50"/>
    </row>
    <row r="463" ht="15.75" customHeight="1">
      <c r="A463" s="50"/>
    </row>
    <row r="464" ht="15.75" customHeight="1">
      <c r="A464" s="51"/>
    </row>
    <row r="465" ht="15.75" customHeight="1">
      <c r="A465" s="50"/>
    </row>
    <row r="466" ht="15.75" customHeight="1">
      <c r="A466" s="46"/>
    </row>
    <row r="467" ht="15.75" customHeight="1">
      <c r="A467" s="46"/>
    </row>
    <row r="468" ht="18.75" customHeight="1"/>
    <row r="469" ht="18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4" ht="15.75" customHeight="1"/>
    <row r="536" ht="15.75" customHeight="1"/>
    <row r="538" ht="15.75" customHeight="1"/>
    <row r="540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16" ht="15.75" customHeight="1"/>
    <row r="619" ht="15.75" customHeight="1"/>
    <row r="627" ht="15.75" customHeight="1"/>
    <row r="638" ht="15.75" customHeight="1"/>
    <row r="640" ht="15.75" customHeight="1"/>
    <row r="711" ht="15.75" customHeight="1"/>
    <row r="983" ht="15.75" customHeight="1"/>
    <row r="2052" ht="15.75" customHeight="1"/>
    <row r="2054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2018-06-09T04:57:24Z</cp:lastPrinted>
  <dcterms:created xsi:type="dcterms:W3CDTF">2014-01-15T10:23:28Z</dcterms:created>
  <dcterms:modified xsi:type="dcterms:W3CDTF">2018-06-13T01:59:34Z</dcterms:modified>
  <cp:category/>
  <cp:version/>
  <cp:contentType/>
  <cp:contentStatus/>
</cp:coreProperties>
</file>